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ไตรมาส4" sheetId="1" r:id="rId1"/>
    <sheet name="Sheet3" sheetId="2" r:id="rId2"/>
  </sheets>
  <definedNames>
    <definedName name="_xlnm._FilterDatabase" localSheetId="0" hidden="1">'ไตรมาส4'!$A$4:$AM$193</definedName>
    <definedName name="_xlnm.Print_Titles" localSheetId="0">'ไตรมาส4'!$2:$2</definedName>
  </definedNames>
  <calcPr fullCalcOnLoad="1"/>
</workbook>
</file>

<file path=xl/sharedStrings.xml><?xml version="1.0" encoding="utf-8"?>
<sst xmlns="http://schemas.openxmlformats.org/spreadsheetml/2006/main" count="1240" uniqueCount="738">
  <si>
    <t>ชื่อโครงการ</t>
  </si>
  <si>
    <t>ไตรมาสที่ 1</t>
  </si>
  <si>
    <t>ไตรมาสที่ 2</t>
  </si>
  <si>
    <t>ไตรมาสที่ 3</t>
  </si>
  <si>
    <t>ไตรมาสที่ 4</t>
  </si>
  <si>
    <t>ก. แผนงานผลิตบัณฑิต</t>
  </si>
  <si>
    <t xml:space="preserve"> </t>
  </si>
  <si>
    <t>รองคณบดีฝ่ายวิชาการ</t>
  </si>
  <si>
    <t>รองคณบดีฝ่ายบริหาร</t>
  </si>
  <si>
    <t xml:space="preserve"> - โครงการเสริมสร้างประสบการณ์จริงให้นักศึกษา </t>
  </si>
  <si>
    <t xml:space="preserve"> - โครงการสอบประมวลรอบรู้ </t>
  </si>
  <si>
    <t xml:space="preserve"> - โครงการพัฒนาระบบ 5 ส. </t>
  </si>
  <si>
    <t xml:space="preserve"> - โครงการพัฒนาระบบงานและปรับกระบวนทัศน์ วัฒนธรรมการทำงานขององค์กร </t>
  </si>
  <si>
    <t xml:space="preserve">  รองคณบดีฝ่ายประกันคุณภาพฯ</t>
  </si>
  <si>
    <t xml:space="preserve"> - โครงการประชาสัมพันธ์คณะเภสัชศาสตร์เชิงรุก </t>
  </si>
  <si>
    <t>ผช.คณบดีฝ่ายพัฒนาคุณภาพฯ</t>
  </si>
  <si>
    <t xml:space="preserve"> - โครงการพัฒนาระบบอาจารย์ที่ปรึกษา  </t>
  </si>
  <si>
    <t xml:space="preserve"> - โครงการพัฒนาระบบประกันคุณภาพ  </t>
  </si>
  <si>
    <t xml:space="preserve">โครงการฝึกปฏิบัติงานวิชาชีพ </t>
  </si>
  <si>
    <t xml:space="preserve"> - โครงการฝึกปฏิบัติงานวิชาชีพทั่วไป</t>
  </si>
  <si>
    <t xml:space="preserve"> - โครงการฝึกปฏิบัติงานวิชาชีพเฉพาะทาง (ทั้ง 2 สาขา)</t>
  </si>
  <si>
    <t xml:space="preserve"> - โครงการนิเทศงานฝึกปฏิบัติงานวิชาชีพทั่วไป</t>
  </si>
  <si>
    <t xml:space="preserve"> - โครงการนิเทศงานฝึกปฏิบัติงานวิชาชีพเฉพาะทาง (ทั้ง 2 สาขา)</t>
  </si>
  <si>
    <t xml:space="preserve"> - โครงการเตรียมความพร้อมนศ.ก่อนฝึกปฏิบัติงานวิชาชีพทั่วไป</t>
  </si>
  <si>
    <t xml:space="preserve"> - โครงการเตรียมความพร้อมนศ.ก่อนฝึกปฏิบัติงานวิชาชีพเฉพาะทาง  (ทั้ง 2 สาขา)</t>
  </si>
  <si>
    <t xml:space="preserve"> - โครงการปัจฉิมนิเทศ</t>
  </si>
  <si>
    <t xml:space="preserve"> - โครงการเตรียมความพร้อมบัณฑิตสู่วิชาชีพเภสัชกรรม  </t>
  </si>
  <si>
    <t xml:space="preserve"> - โครงการแสดงความยินดีกับบัณฑิตและมหาบัณฑิต  </t>
  </si>
  <si>
    <t xml:space="preserve"> - โครงการปฐมนิเทศและเตรียมความพร้อม นศ.ใหม่ </t>
  </si>
  <si>
    <t xml:space="preserve"> - โครงการพิเศษเพื่อผลิตเภสัชกร </t>
  </si>
  <si>
    <t xml:space="preserve"> - โครงการกล่าวคำสัตย์ปฏิญาณ   </t>
  </si>
  <si>
    <t xml:space="preserve"> - โครงการทำบุญวันสถาปนาคณะฯ  </t>
  </si>
  <si>
    <t xml:space="preserve"> - โครงการรณรงค์วินัยนักศึกษา    </t>
  </si>
  <si>
    <t xml:space="preserve"> - โครงการสัปดาห์เภสัชกรรม </t>
  </si>
  <si>
    <t xml:space="preserve"> - โครงการไหว้ครู  </t>
  </si>
  <si>
    <t xml:space="preserve"> - โครงการพัฒนาบุคลิกภาพสู่ความเป็นเลิศ  </t>
  </si>
  <si>
    <t xml:space="preserve"> - โครงการให้ความรู้และทักษะด้านการประกันคุณภาพแก่ นศ.  </t>
  </si>
  <si>
    <t xml:space="preserve"> - โครงการสัมมนาสโมสรนักศึกษา</t>
  </si>
  <si>
    <t xml:space="preserve"> - โครงการประชาสัมพันธ์หลักสูตรบัณฑิตศึกษา </t>
  </si>
  <si>
    <t xml:space="preserve"> รองคณบดีฝ่ายบริหาร</t>
  </si>
  <si>
    <t xml:space="preserve"> ผช.คณบดีฝ่ายปฏิบัติการ</t>
  </si>
  <si>
    <t xml:space="preserve"> - การจ้างลูกจ้างชั่วคราว</t>
  </si>
  <si>
    <t xml:space="preserve"> - โครงการรับรองแขกคณะเภสัชศาสตร์</t>
  </si>
  <si>
    <t xml:space="preserve"> - โครงการส่งเสริมการสร้างทีมงานของบุคลากร</t>
  </si>
  <si>
    <t xml:space="preserve"> รองคณบดีฝ่ายแผนและวิจัย </t>
  </si>
  <si>
    <t xml:space="preserve"> - โครงการสนับสนุนการเผยแพร่ผลงานวิจัยคณะเภสัชศาสตร์</t>
  </si>
  <si>
    <t xml:space="preserve"> - โครงการศึกษาดูงานเพื่อพัฒนาระบบสำนักงาน</t>
  </si>
  <si>
    <t>ข.แผนงานวิจัย</t>
  </si>
  <si>
    <t xml:space="preserve"> - ชุดโครงการวิจัยเรื่องการวิจัยและพัฒนาเวชสำอางจากสารธรรมชาติที่มีฤทธิ์ทางชีวภาพเพื่อป้องกันและรักษาอาการผมร่วงและเร่งการงอกของผมใหม่</t>
  </si>
  <si>
    <t xml:space="preserve"> - ชุดโครงการวิจัยเรื่องแนวทางการลดพิษของหัวกลอยและหาสารที่มีฤทธิ์ในการกำจัดแมลงจากน้ำล้างหัวกลอย</t>
  </si>
  <si>
    <t xml:space="preserve"> - โครงการวิจัย เรื่อง การศึกษาสารที่มีฤทธิ์ลดการสร้างเม็ดสีและฤทธิ์ต้านอนุมูลอิสระจากกระดังงาจีน</t>
  </si>
  <si>
    <t xml:space="preserve"> - ชุดโครงการวิจัยเรื่อง การวิจัยและพัฒนาผลิตภัณฑ์เสริมสุขภาพและเครื่องสำอางที่มีส่วนผสมของสารสกัดถั่วเหลืองโดยนาโนเทคโนโลยี  </t>
  </si>
  <si>
    <t xml:space="preserve"> - ชุดโครงการวิจัย เรื่อง การพัฒนาระบบนำส่งทางจมูกของสับยูนิตวัคซีนอีทูเพื่อป้องกันโรคอหิวาต์ในสุกร</t>
  </si>
  <si>
    <t xml:space="preserve"> -  ชุดโครงการวิจัย เรื่อง การวิจัยและพัฒนาเพื่อให้ได้เวชสำอางจากสารสกัดสมุนไพรพื้นบ้านไทยโดยกักเก็บในอนุภาคขนาดนาโนเพื่อใช้สำหรับผมหงอกก่อนวัย</t>
  </si>
  <si>
    <t>4.2</t>
  </si>
  <si>
    <t xml:space="preserve"> - การจัดทำแผนแม่บทงานวิจัย</t>
  </si>
  <si>
    <t xml:space="preserve"> - การส่งเสริมการเผยแพร่ผลงานวิจัย</t>
  </si>
  <si>
    <t xml:space="preserve"> - การอบรมการใช้เครื่องมือเทคนิคพิเศษ HPLC แก่บุคลากร</t>
  </si>
  <si>
    <t>ค. แผนงานบริการวิชาการแก่ชุมชน</t>
  </si>
  <si>
    <t xml:space="preserve"> - โครงการการประชุมวิชาการ Advanced Pharmacotherapyครั้งที่ 5</t>
  </si>
  <si>
    <t xml:space="preserve"> - การการอบรมความรู้เรื่องยาแก่เจ้าหน้าที่ศูนย์ส่งเสริมสุขภาพชุมชน</t>
  </si>
  <si>
    <t xml:space="preserve"> - การอบรม/สัมมนาวิชาการเรื่อง ยาใหม่ </t>
  </si>
  <si>
    <t xml:space="preserve"> - การอบรมความรู้เรื่องสปาและสุขภาพ  </t>
  </si>
  <si>
    <t>ง. แผนงานทำนุบำรุงศิลปวัฒนธรรม</t>
  </si>
  <si>
    <t xml:space="preserve"> - โครงการถนนวัฒนธรรมอีสานและสืบตำนานวิถีไทย</t>
  </si>
  <si>
    <t xml:space="preserve"> - โครงการน้อมจิตใจใฝ่คุณธรรม   </t>
  </si>
  <si>
    <t xml:space="preserve"> - โครงการเภสัชกรอุบลงามอย่างไทย   </t>
  </si>
  <si>
    <t>โครงการจัดหาครุภัณฑ์ประจำอาคาร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</si>
  <si>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</si>
  <si>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</si>
  <si>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</si>
  <si>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</si>
  <si>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</si>
  <si>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</si>
  <si>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</si>
  <si>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</si>
  <si>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</si>
  <si>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</si>
  <si>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</si>
  <si>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</si>
  <si>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</si>
  <si>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</si>
  <si>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</si>
  <si>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</si>
  <si>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โครงการส่งเสริมและพัฒนาการผลิตบัณฑิตคณะเภสัชศาสตร์</t>
  </si>
  <si>
    <t xml:space="preserve"> - โครงการพัฒนาผู้บริหาร </t>
  </si>
  <si>
    <t>6</t>
  </si>
  <si>
    <t>7</t>
  </si>
  <si>
    <t>8</t>
  </si>
  <si>
    <t>9</t>
  </si>
  <si>
    <t>10</t>
  </si>
  <si>
    <t>17</t>
  </si>
  <si>
    <t>18</t>
  </si>
  <si>
    <t>20</t>
  </si>
  <si>
    <t>21</t>
  </si>
  <si>
    <t>22</t>
  </si>
  <si>
    <t>23</t>
  </si>
  <si>
    <t xml:space="preserve"> - การปรับปรุงระบบกำจัดสารเคมี (งบสนับสนุนจาก สสส. จำนวน 250,000 บาท)</t>
  </si>
  <si>
    <t>โครงการผลิตบัณฑิตระดับบัณฑิตศึกษา</t>
  </si>
  <si>
    <t>5.2</t>
  </si>
  <si>
    <t>6.2</t>
  </si>
  <si>
    <t>6.2.2</t>
  </si>
  <si>
    <t>6.2.1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</si>
  <si>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</si>
  <si>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</si>
  <si>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</si>
  <si>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</si>
  <si>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</si>
  <si>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</si>
  <si>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</si>
  <si>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</si>
  <si>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</si>
  <si>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</si>
  <si>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</si>
  <si>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</si>
  <si>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</si>
  <si>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</si>
  <si>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</si>
  <si>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</si>
  <si>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</si>
  <si>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</si>
  <si>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</si>
  <si>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6.2.22</t>
  </si>
  <si>
    <t>6.2.23</t>
  </si>
  <si>
    <t>6.2.24</t>
  </si>
  <si>
    <t>6.2.25</t>
  </si>
  <si>
    <t>6.2.26</t>
  </si>
  <si>
    <t>6.2.27</t>
  </si>
  <si>
    <t>6.2.28</t>
  </si>
  <si>
    <t>6.2.29</t>
  </si>
  <si>
    <t>6.2.30</t>
  </si>
  <si>
    <t>6.2.31</t>
  </si>
  <si>
    <t>6.2.32</t>
  </si>
  <si>
    <t>6.2.33</t>
  </si>
  <si>
    <t>6.2.34</t>
  </si>
  <si>
    <t>6.2.35</t>
  </si>
  <si>
    <t>6.2.36</t>
  </si>
  <si>
    <t>6.2.37</t>
  </si>
  <si>
    <t>6.2.39</t>
  </si>
  <si>
    <t>4.2.17</t>
  </si>
  <si>
    <t>โครงการจัดหาครุภัณฑ์โดยใช้เงินรายได้</t>
  </si>
  <si>
    <t>11</t>
  </si>
  <si>
    <t>13</t>
  </si>
  <si>
    <t>12</t>
  </si>
  <si>
    <t>24</t>
  </si>
  <si>
    <t>25</t>
  </si>
  <si>
    <t>26</t>
  </si>
  <si>
    <t>27</t>
  </si>
  <si>
    <t>ตค-ธค</t>
  </si>
  <si>
    <t>มค-มีค</t>
  </si>
  <si>
    <t>เมย-มิย</t>
  </si>
  <si>
    <t>กค-กย</t>
  </si>
  <si>
    <t>ลำดับ</t>
  </si>
  <si>
    <t>แผนงบประมาณ</t>
  </si>
  <si>
    <t>หน่วยงานหลัก</t>
  </si>
  <si>
    <t>หน่วยงาน</t>
  </si>
  <si>
    <t>รหัสโครงการ</t>
  </si>
  <si>
    <t>วัตถุประสงค์</t>
  </si>
  <si>
    <t>ดัชนีวัดความสำเร็จ</t>
  </si>
  <si>
    <t>งบประมาณที่ได้รับจัดสรร(บาท)</t>
  </si>
  <si>
    <t>ผลผลิต</t>
  </si>
  <si>
    <t>ประเภทงบประมาณ</t>
  </si>
  <si>
    <t>ประเภทงบรายจ่าย</t>
  </si>
  <si>
    <t>หมวดรายจ่าย</t>
  </si>
  <si>
    <t>กองทุน</t>
  </si>
  <si>
    <t>กองทุนย่อย</t>
  </si>
  <si>
    <t>กลยุทธ์</t>
  </si>
  <si>
    <t>มาตรการ</t>
  </si>
  <si>
    <t>รายงานผลการดำเนินงานตามตัวชี้วัด</t>
  </si>
  <si>
    <t>ผลการประเมินตามตัวชี้วัด (ร้อยละ)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</si>
  <si>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</si>
  <si>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</si>
  <si>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</si>
  <si>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</si>
  <si>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</si>
  <si>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</si>
  <si>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</si>
  <si>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</si>
  <si>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</si>
  <si>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</si>
  <si>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</si>
  <si>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</si>
  <si>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ผลการประเมินตามตัวชี้วัด</t>
  </si>
  <si>
    <t>ผู้รับผิดชอบ</t>
  </si>
  <si>
    <t>คณะเภสัชศาสตร์</t>
  </si>
  <si>
    <t>1) โครงการพัฒนาและเสริมสร้างคุณภาพการสอนให้คณาจารย์กลุ่มวิชาชีวเภสัชศาสตร์</t>
  </si>
  <si>
    <t xml:space="preserve">2) โครงการพัฒนาและเสริมสร้างคุณภาพการสอนให้คณาจารย์กลุ่มวิชาเภสัชกรรมปฏิบัติ  </t>
  </si>
  <si>
    <t xml:space="preserve">4) โครงการพัฒนาและเสริมสร้างศักยภาพการทำงานของบุคลากรสำนักงานเลขานุการ </t>
  </si>
  <si>
    <t xml:space="preserve">3) โครงการพัฒนาและเสริมสร้างศักยภาพการทำงานของบุคลากรห้องปฏิบัติการ </t>
  </si>
  <si>
    <t>3) โครงการพัฒนาและเสริมสร้างศักยภาพการทำงานเป็นทีมของงานฝึกปฏิบัติงานและงานกิจการนักศึกษา</t>
  </si>
  <si>
    <t xml:space="preserve">4) โครงการพัฒนาแหล่งฝึกปฏิบัติงานวิชาชีพ  </t>
  </si>
  <si>
    <t>5) โครงการสนับสนุนทุนการศึกษาแก่ นักศึกษา</t>
  </si>
  <si>
    <t xml:space="preserve">6) โครงการเงืนยืมเพื่อซื้อคอมพิวเตอร์และอุปกรณ์ประกอบ </t>
  </si>
  <si>
    <t xml:space="preserve">6) โครงการเพิ่มค่าตอบแทนการปฏิบัติงานของบุคลากร </t>
  </si>
  <si>
    <t>7) โครงการวิชาการสัมพันธ์ (ร่วมกับแหล่งฝึก)</t>
  </si>
  <si>
    <t>8) โครงการพัฒนาทักษะการบริบาลเภสัชกรรมสำหรับคณาจารย์</t>
  </si>
  <si>
    <t>10) โครงการฝึกทักษะการบริบาลเภสัชกรรม (ประเทศสิงคโปร์)</t>
  </si>
  <si>
    <t>โครงการพัฒนาห้องเอกสารอ้างอิง</t>
  </si>
  <si>
    <t>โครงการพัฒนาระบบงานร่วมกันมุ่งมั่นสู่ความสำเร็จ</t>
  </si>
  <si>
    <t>โครงการประกาศเกียรติคุณบุคลากร (รวมนักวิจัยดีเด่น)</t>
  </si>
  <si>
    <t>โครงการปรับปรุงภายในอาคารคณะเภสัชศาสตร์</t>
  </si>
  <si>
    <t xml:space="preserve">กิจกรรมที่ 1 การดำเนินงานวิจัยเพื่อพัฒนาองค์ความรู้ </t>
  </si>
  <si>
    <t>กิจกรรมที่ 2 การดำเนินงานวิจัยเพื่อถ่ายทอดเทคโนโลยี</t>
  </si>
  <si>
    <t>4.1</t>
  </si>
  <si>
    <t>กิจกรรมที่ 1 การประชุมเพื่อเแลกเปลี่ยนความรู้ด้านวิชาการ</t>
  </si>
  <si>
    <t>กิจกรรมที่ 2 การอบรมเพื่อถ่ายทอดความรู้และเทคโนโลยี</t>
  </si>
  <si>
    <t>กิจกรรมที่ 3 การจัดนิทรรศการเพื่อให้ความรู้วิชาการ</t>
  </si>
  <si>
    <t>กิจกรรมที่ 4 การบริการตรวจวิเคราะห์/บริการข้อมูลวิชาการด้านเภสัชศาสตร์</t>
  </si>
  <si>
    <t>กิจกรรมที่ 1 การสำรวจ ศึกษา วิจัยและรวบรวมข้อมูลศิลปะ วัฒนธรรม และภูมิปัญญาท้องถิ่น</t>
  </si>
  <si>
    <t>กิจกรรมที่ 2 การประชุม สัมมนา เสวนา และเผยแพร่ศิลปวัฒนธรรม</t>
  </si>
  <si>
    <t xml:space="preserve"> (1) เงินงบประมาณแผ่นดิน</t>
  </si>
  <si>
    <t xml:space="preserve"> (2) เงินรายได้</t>
  </si>
  <si>
    <t>15</t>
  </si>
  <si>
    <t>16</t>
  </si>
  <si>
    <t>หน.กลุ่มวิชาเภสัชกรรมปฏิบัติ</t>
  </si>
  <si>
    <t>ผช.คณบดีฝ่ายกิจการนักศึกษา</t>
  </si>
  <si>
    <t>รองคณบดีฝ่ายแผนและวิจัย</t>
  </si>
  <si>
    <t>รองคณบดีฝ่ายวิชาการ+อ.วันดี</t>
  </si>
  <si>
    <t>ผช.คณบดีฝ่ายปฏิบัติการ</t>
  </si>
  <si>
    <t>หน.กลุ่มวิชาเภสัชเคมีและเทคโนโลยีฯ</t>
  </si>
  <si>
    <t>ผช.คณบดีฝ่ายฝึกปฏิบัติงานวิชาชีพ</t>
  </si>
  <si>
    <t xml:space="preserve"> หน.กลุ่มวิชาชีวเภสัชศาสตร์</t>
  </si>
  <si>
    <t xml:space="preserve"> รองคณบดีฝ่ายแผนและวิจัย</t>
  </si>
  <si>
    <t>หน.กลุ่มวิชาชีวเภสัชศาสตร์/รองคณบดีฝ่ายแผนและวิจัย</t>
  </si>
  <si>
    <t xml:space="preserve"> - โครงการพัฒนาระบบบริหารบุคคล </t>
  </si>
  <si>
    <t xml:space="preserve"> - โครงการจัดการความรู้ภายในคณะเภสัชศาสตร์ </t>
  </si>
  <si>
    <t xml:space="preserve"> - การฝึกทักษะวิชาชีพด้านการบริบาลทางเภสัชกรรมที่โรงพยาบาล</t>
  </si>
  <si>
    <t>โครงการปรับปรุงภูมิทัศน์ภายนอกอาคารคณะเภสัชศาสตร์ (รวมทั้งการปรับปรุงถนนคอนกรีตด้านข้างอาคารคณะเภสัชศาสตร์)</t>
  </si>
  <si>
    <t xml:space="preserve"> - การอบรมหลักสูตรโฮมิโอพาธีย์</t>
  </si>
  <si>
    <r>
      <t xml:space="preserve"> - โครงการสารนิพนธ์  </t>
    </r>
    <r>
      <rPr>
        <u val="single"/>
        <sz val="14"/>
        <rFont val="Angsana New"/>
        <family val="1"/>
      </rPr>
      <t>(ใช้งบกลางของคณะฯ วงเงิน 30,000 บาท)</t>
    </r>
  </si>
  <si>
    <t xml:space="preserve"> - โครงการพัฒนาศักยภาพอาจารย์และบุคลากร  </t>
  </si>
  <si>
    <t xml:space="preserve"> - โครงการเวทีการมีส่วนร่วมของบุคลากร  </t>
  </si>
  <si>
    <t xml:space="preserve"> - โครงการพัฒนาอาจารย์ด้านการเรียนการสอน (การวัดและประเมินผล) </t>
  </si>
  <si>
    <t xml:space="preserve"> - การจัดการเรียนการสอนระดับปริญญาตรีโดยใช้เงินรายได้</t>
  </si>
  <si>
    <t xml:space="preserve"> - โครงการรองรับการจัดการเรียนการสอนระดับปริญญาตรีโดยใช้เงินรายได้</t>
  </si>
  <si>
    <t xml:space="preserve"> - โครงการจัดทำวารสารวิชาการคณะเภสัชศาสตร์ 3 สถาบัน</t>
  </si>
  <si>
    <t xml:space="preserve"> - โครงการมัชฌิมนิเทศ</t>
  </si>
  <si>
    <t xml:space="preserve"> - การจัดการเรียนการสอนระดับบัณฑิตศึกษา</t>
  </si>
  <si>
    <t xml:space="preserve">6.1 </t>
  </si>
  <si>
    <t>การส่งเสริมและพัฒนาการผลิตบัณฑิตคณะเภสัชศาสตร์</t>
  </si>
  <si>
    <t>โครงการรองรับการส่งเสริมและพัฒนาการผลิตบัณฑิตคณะเภสัชศาสตร์</t>
  </si>
  <si>
    <t>6.2.38</t>
  </si>
  <si>
    <t xml:space="preserve"> - โครงการจัดทำแผนยุทธศาสตร์คณะเภสัชศาสตร์ (ชื่อเดิม - โครงการจัดทำแผนงบประมาณและแผนปฏิบัติการประจำปี)</t>
  </si>
  <si>
    <t xml:space="preserve">- การศึกษาดูงานเพื่อพัฒนาศักยภาพงานวิจัยด้านเทคโนโลยีชีวภาพ </t>
  </si>
  <si>
    <t>หน.กลุ่มวิชาชีวเภสัชศาสตร์</t>
  </si>
  <si>
    <t>- โครงการแสงธรรมนำชีวิต</t>
  </si>
  <si>
    <t>กิจกรรมที่ 4 โครงการก่อสร้างอาคารศูนย์เครื่องมือกลางและเทคโนโลยีชีวภาพ ปีที่ 1</t>
  </si>
  <si>
    <t>28</t>
  </si>
  <si>
    <t xml:space="preserve"> - นิทรรศการรักษ์สุขภาพ</t>
  </si>
  <si>
    <t>งบประมาณแผ่นดิน</t>
  </si>
  <si>
    <t>เงินรายได้</t>
  </si>
  <si>
    <t>1. เพื่อติดตามข้อมูลข่าวสาร และเพิ่มพูนความรู้ในเรื่องโรค ยารักษาโรค แนวทางการรักษาโรค และแนวทางการให้การบริบาลทางเภสัชกรรม ที่เป็นปัจจุบัน
2. เพื่อแลกเปลี่ยนประสบการณ์ด้านวิชาการระหว่างบุคลากรการแพทย์</t>
  </si>
  <si>
    <t>7. เพื่อประกันคุณภาพมาตรฐานการศึกษาของหลักสูตรก่อนจบการศึกษาของนักศึกษาเภสัชศาตร์</t>
  </si>
  <si>
    <t> 1. เพื่อพัฒนาแนวคิดของนักศึกษาคณะเภสัชศาสตร์ ให้เข้าใจถึงความสำคัญ และบทบาทของรายวิชาชีวเภสัชศาสตร์ที่มีความเกี่ยวข้องกับวิชาชีพในอนาคต                                           2. เพื่อให้นักศึกษามีวิธีการคิดที่เป็นระบบก่อนการทำปฏิบัติการ</t>
  </si>
  <si>
    <t xml:space="preserve">1. นักศึกษาชั้นปีที่ 2 ที่เข้ารับการอบรมมีจำนวนไม่น้อยกว่าร้อยละ 70  2. นักศึกษาที่เข้ารับการอบรมไม่น้อยกว่าร้อยละ 60  มีความเข้าใจบทบาทของรายวิชาชีวเภสัชศาสตร์และความเกี่ยวข้องกับวิชาชีพในอนาคตมากขึ้น </t>
  </si>
  <si>
    <t> 1. เพื่อให้นักศึกษาสามารถเข้าใจหลักการทางชีวเภสัชศาสตร์ด้านความปลอดภัยของอาหารและน้ำดื่มมากยิ่งขึ้น                                          2. เพื่อให้นักศึกษาได้เห็นการนำความรู้ทาง   ชีวเภสัชศาสตร์ด้านความปลอดภัยของอาหารและน้ำดื่มมาปฏิบัติในสถานการณ์จริง               3. เพื่อให้นักศึกษาสามารถนำความรู้ทางชีวเภสัชศาสตร์ ด้านความปลอดภัยของอาหารและน้ำดื่มมาประยุกต์ใช้จริง</t>
  </si>
  <si>
    <t>1.จำนวนนักศึกษาที่เข้าร่วมโครงการมากกว่าร้อยละ 80 ของนักศึกษาที่ลงทะเบียนเรียนในรายวิชาความปลอดภัยของอาหารและน้ำดื่ม        2.ผลการประเมินความพึงพอใจของผู้เข้าร่วมโครงการมีคะแนนเฉลี่ย 3.5 จากคะแนนเต็ม 5</t>
  </si>
  <si>
    <t>1.  เพื่อดำเนินการออกข้อสอบ จัดการสอบ และประเมินผลการสอบ                                    2. เพื่อวัดผลสัมฤทธิ์ในการเรียนของนักศึกษาตามหลักสูตรเภสัชศาสตรบัณฑิต
3. เพื่อเตรียมความพร้อมด้านความรู้และทักษะวิชาชีพเภสัชกรรมให้แก่นักศึกษา</t>
  </si>
  <si>
    <t>1.  จำนวนนักศึกษาที่สอบผ่านการสอบประมวลความรอบรู้ในครั้งแรก ไม่น้อยกว่าร้อยละ 80
2. จำนวนข้อสอบที่อยู่ในระดับดี (มีความยากง่ายปานกลางและมีอำนาจการจำแนกดี) ไม่น้อยกว่าร้อยละ 60</t>
  </si>
  <si>
    <t>-</t>
  </si>
  <si>
    <t xml:space="preserve"> - โครงการปรับปรุงหลักสูตร  </t>
  </si>
  <si>
    <t>1. เพื่อรวบรวมข้อคิดเห็นและข้อเสนอแนะจากผู้ทรงคุณวุฒิและผู้ใช้บัณฑิตในการปรับปรุงหลักสูตร
2. เพื่อจัดทำรูปเล่มหลักสูตร ซึ่งประกอบด้วย คำอธิบายรายวิชา  ประมวลรายวิชา
3. เพื่อรวบรวมข้อคิดเห็นและข้อเสนอแนะจากที่ปรึกษาของคณะกรรมการร่างหลักสูตร</t>
  </si>
  <si>
    <t>1. จำนวนอาจารย์ผู้เข้าร่วมโครงการ  ไม่น้อยกว่าร้อยละ 80  ของจำนวนอาจารย์ที่ตั้งเป้าหมายไว้
2. จำนวนหลักสูตรปรับปรุง ไม่น้อยกว่า 1 หลักสูตร
3.หลักสูตรได้รับการรับรองจากสภามหาวิทยาลัยอุบลราชธานี   สกอ.  และก.พ.</t>
  </si>
  <si>
    <t xml:space="preserve">1. มีความรู้ความเข้าใจแนวคิดในการวัดและประเมินผล
2. อธิบายวิธีการสร้างข้อสอบและวิธีวิเคราะห์ข้อสอบชนิดต่างๆ ได้
3. อธิบายหลักการและวิธีการจัดการสอบแบบ OSCE/OSPE
4. ตัดสินการเรียนรู้ของนักศึกษาได้อย่างถูกต้องตามหลักวิชาการ </t>
  </si>
  <si>
    <t xml:space="preserve">จำนวนผู้เข้าร่วมโครงการ คิดเป็นร้อยละ 80 จากจำนวนอาจารย์ทั้งหมด  </t>
  </si>
  <si>
    <t>1. เพื่อส่งเสริมกิจกรรมพบปะระหว่างอาจารย์ที่ปรึกษากับนักศึกษา และพัฒนาความสัมพันธ์และระบบการสื่อสารระหว่างนักศึกษาและอาจารย์ที่ปรึกษา
2. เพื่อศึกษาความคาดหวังของอาจารย์ที่ปรึกษาและนักศึกษาต่อระบบอาจารย์ที่ปรึกษาที่พึงประสงค์
3. เพื่อจัดอบรมสัมมนาเชิงปฏิบัติการ เกี่ยวกับศิลปะการให้คำปรึกษาของอาจารย์ที่ปรึกษา</t>
  </si>
  <si>
    <t>1. เชิงปริมาณ คือ จำนวนนักศึกษาและอาจารย์ที่เข้าร่วมกิจกรรมไม่น้อยกว่าร้อยละ 50
2. เชิงคุณภาพ คือ ความพึงพอใจในโครงการ ระดับปานกลาง (ระดับ 3)</t>
  </si>
  <si>
    <t>1. เพื่อให้นักศึกษามีประสบการณ์เชิงสังคมและมีทัศนคติที่ดีในการทำงานร่วมกับผู้อื่น
2. เพื่อให้นักศึกษาได้ฝึกฝนและเพิ่มพูนทักษะการพูดในที่ชุมชน
3. เพื่อให้นักศึกษาได้พัฒนาบุคลิกภาพให้เหมาะสม
4. เพื่อเสริมสร้างสัมพันธภาพอันดีระหว่างนักศึกษา คณาจารย์ และบุคลากรคณะเภสัชศาสตร์</t>
  </si>
  <si>
    <t>1. เชิงปริมาณ คือ จำนวนนักศึกษา ที่เข้าร่วมกิจกรรมไม่ต่ำกว่าร้อยละ 60
2. เชิงคุณภาพ คือ ความพึงพอใจของผู้เข้าร่วมการจัดกิจกรรมไม่ต่ำกว่าระดับปานกลาง (ระดับ 3.0)</t>
  </si>
  <si>
    <t>1. เพื่อแสดงความยินดีกับบัณฑิตและมหาบัณฑิต คณะเภสัชศาสตร์ 
2. เพื่อแลกเปลี่ยนประสบการณ์การทำงานร่วมกับนักศึกษา
3. เพื่อเสริมสร้างสัมพันธภาพอันดีระหว่างคณะเภสัชศาสตร์ และหน่วยงานอื่นๆ 
4. เพื่อเสริมสร้างสัมพันธภาพอันดีระหว่างบัณฑิต นักศึกษา คณาจารย์ และบุคลากรคณะเภสัชศาสตร์</t>
  </si>
  <si>
    <t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ความพึงพอใจของผู้เข้าร่วมการจัดกิจกรรม ไม่ต่ำกว่าระดับปานกลาง (ระดับ 3.0)</t>
  </si>
  <si>
    <t>1. นักศึกษารู้บทบาทหน้าที่ของเภสัชกรในสายอาชีพต่างๆและสามารถตัดสินใจเลือกสายอาชีพตรงตามความสามารถของตนได้
2. นักศึกษาสามารถเตรียมพร้อมตนเองในการสมัครงานได้
3. นักศึกษาเรียนรู้วิธีและเทคนิคสมัครงานทั้งภาษาไทยและภาษาอังกฤษได้                            4. เป็นการแลกเปลี่ยนประสบการณ์และประสานงานระหว่างคณะเภสัชศาสตร์กับแหล่งงานเพื่อเป็นแหล่งฝึกปฏิบัติงานวิชาชีพสำหรับนักศึกษาต่อไป
5. นักศึกษาสามารถพัฒนาบุคลิกภาพของตนให้เหมาะสมกับการทำงานได้
6. เพื่อรวบรวมแหล่งงานทางเภสัชกรรมในทุกๆด้านทั้งจากที่ที่เคยเป็นแหล่งฝึกปฏิบัติงานวิชาชีพและแหล่งงานใหม่
7. เพื่อใช้เป็นข้อมูลประกอบในการพิจารณาคัดเลือกเป็นแหล่งฝึกปฏิบัติงานวิชาชีพ</t>
  </si>
  <si>
    <t>1. นักศึกษาได้มีการแลกเปลี่ยนเรียนรู้บทบาทเภสัชกรในสายอาชีพต่างๆและตัดสินใจในการเลือกสายอาชีพที่เหมาะสมกับตนได้
2. คณะเภสัชศาสตร์ได้มีเครือข่ายข้อมูลเกี่ยวกับแหล่งงานและแหล่งฝึกปฏิบัติงานวิชาชีพเพิ่มขึ้น
3. นักศึกษามีบุคลิกภาพที่ดีพร้อมที่จะปฏิบัติงานในวิชาชีพได้
4. คณะวิชามีข้อมูลของแหล่งงานและแหล่งฝึกปฏิบัติงานวิชาชีพเพิ่มขึ้น
5. นักศึกษาได้เพิ่มพูนทักษะทางการสมัครงาน
6. นักศึกษาสามารถพัฒนาบุคลิกภาพของตนเองได้</t>
  </si>
  <si>
    <t>1. เพื่อให้นักศึกษาได้รับความรู้ ความเข้าใจในเรื่องระบบการศึกษาในคณะเภสัชศาสตร์ ได้รับข้อคิด คำแนะนำ มีโอกาสซักถามข้อสงสัย ได้รู้จักคณาจารย์ ก่อนการเข้าศึกษาในหลักสูตรเภสัชศาสตรบัณฑิต  
2. เพื่อให้นักศึกษาได้เรียนรู้จากการเข้าร่วมกิจกรรมเสริมสร้างคุณธรรม จริยธรรม วินัย ความสามัคคีในหมู่คณะ การเสริมสร้างความใฝ่รู้ ความสุขและฉันทะในการศึกษา ตลอดจน
3. เพื่อให้นักศึกษามีทัศนคติที่ดีต่อวิชาชีพเภสัชศาสตร์</t>
  </si>
  <si>
    <t xml:space="preserve">1. เชิงปริมาณ คือ จำนวนนักศึกษา ที่เข้าร่วมกิจกรรมไม่ต่ำกว่าร้อยละ 60
2. เชิงคุณภาพ คือ ความพึงพอใจของผู้เข้าร่วมการจัดกิจกรรมไม่ต่ำกว่าระดับปานกลาง (ระดับ 3.0)
</t>
  </si>
  <si>
    <t xml:space="preserve">เพื่อเป็นการเตรียมความพร้อมทางวิชาการของผู้ที่ผ่านการสอบคัดเลือกบุคคลเข้าศึกษาตามโครงการพิเศษฯ ให้มีความรู้พื้นฐานทางชีววิทยา เคมีและภาษาอังกฤษที่เพียงพอในการศึกษาต่อหลักสูตรเภสัชศาสตรบัณฑิต </t>
  </si>
  <si>
    <t xml:space="preserve">จำนวนนักศึกษาที่เข้าร่วมโครงการคิดเป็นร้อยละ 100  </t>
  </si>
  <si>
    <t>งินรายได้</t>
  </si>
  <si>
    <t>1. เพื่อให้การดำเนินการสอบคัดเลือกนักศึกษาเภสัชศาสตร์ ตามโครงการพิเศษเพื่อผลิตเภสัชกร ประจำปีการศึกษา 2552 เป็นไปด้วยความเรียบร้อยและมีประสิทธิภาพ
2. เพื่อคัดเลือกผู้เข้าศึกษาสาขาเภสัชศาสตร์ตามโครงการพิเศษเพื่อผลิตเภสัชกร จำนวน 25 คน และโครงการพิเศษเพื่อร้านยาคุณภาพ จำนวน 5 คน</t>
  </si>
  <si>
    <t>จำนวนผู้เข้าศึกษาตามโครงการพิเศษ ไม่น้อยกว่าร้อยละ 80 ของแผนการรับ</t>
  </si>
  <si>
    <t>1. เป็นเวทีในการนำเสนอผลงานของนักศึกษาระดับปริญญาตรี บัณฑิตศึกษา ระหว่างสถาบัน และผู้สนใจทั่วไป
2. เป็นสื่อกลางให้นักศึกษาและผู้สนใจได้แลกเปลี่ยนความรู้และประสบการณ์ในงานวิจัย
3. สร้างเครือข่ายความร่วมมืองานวิจัยในระดับภูมิภาคและประเทศ
4. เป็นการส่งเสริมนักศึกษาผู้มีผลงานดีเด่น
5. กระตุ้นให้มีการสร้างผลงานเผยแพร่และยกระดับคุณภาพผลงานวิจัย</t>
  </si>
  <si>
    <t>1. นักศึกษาและอาจารย์จากคณะเภสัชศาสตร์เข้าร่วมประชุมวิชาการไม่น้อยกว่า 60 คน
2. จำนวนผลงานของนักศึกษาในระดับปริญญาตรีที่ได้รับการเผยแพร่ไม่น้อยกว่า 20 เรื่อง
3. จำนวนผลงานของนักศึกษาในระดับบัณฑิตศึกษาที่ได้รับการเผยแพร่ไม่น้อยกว่า 5 เรื่อง
4. จำนวนผลงานที่ได้รับรางวัลอย่างน้อย 1 เรื่อง</t>
  </si>
  <si>
    <t xml:space="preserve">1. เพื่อให้คณาจารย์ บุคลากรและนักศึกษา ได้ทำบุญเลี้ยงพระและฟังธรรม
2. เพื่อให้เกิดสิริมงคลแก่สถาบัน คณาจารย์ บุคลากรและนักศึกษา  
3. เพื่อเสริมสร้างคุณธรรม จริยธรรม วินัย ความสามัคคีในหมู่คณะ ตลอดจนทัศนคติที่ดีต่อวิชาชีพเภสัชกร </t>
  </si>
  <si>
    <t>1. เชิงปริมาณ คือ จำนวนนักศึกษาที่เข้าร่วมกิจกรรมไม่ต่ำกว่าร้อยละ 60
2. เชิงคุณภาพ คือ ความพึงพอใจของผู้เข้าร่วมกิจกรรมไม่ต่ำกว่า 3 (จากคะแนนเต็ม 5)</t>
  </si>
  <si>
    <t xml:space="preserve"> - โครงการปรับปรุงโรงกรองน้ำดื่ม (ใช้เงินรายได้หน่วยวิเคราะห์น้ำดื่มและน้ำแข็ง)</t>
  </si>
  <si>
    <t>เพื่อผลิตน้ำดื่มและน้ำแข็งที่ได้มาตรฐานให้แก่นักศึกษาและบุคลากรภายในคณะเภสัชศาสตร์</t>
  </si>
  <si>
    <t>น้ำดื่มที่ผลิตได้ ผ่านมาตรฐานน้ำดื่มทางด้านเคมีและจุลชีววิทยา</t>
  </si>
  <si>
    <t xml:space="preserve">1. เพื่อส่งเสริมให้คณาจารย์มีการทำวิจัยและตีพิมพ์เผยแพร่                                                    2. เพื่อเพิ่มช่องทางและทางเลือกในการเผยแพร่ผลงานวิจัยและผลงานวิชาการของคณาจารย์                                                             3. เพื่อแลกเปลี่ยนความรู้และความสนใจด้านงานวิจัยของคณาจารย์คณะเภสัชศาสตร์จาก 3 สถาบัน </t>
  </si>
  <si>
    <t>1. เพื่อให้นักศึกษามีประสบการณ์เชิงสังคมและมีทัศนคติที่ดีในการทำงานร่วมกับผู้อื่น
2. เพื่อให้นักศึกษาได้พัฒนาบุคลิกภาพให้เหมาะสม
3. เพื่อให้นักศึกษาได้พัฒนาทักษะทางสัมคม คุณธรรม จริยธรรม และความฉลาดทางอารมณ์
4. เพื่อเสริมสร้างสัมพันธภาพอันดีระหว่างนักศึกษา คณาจารย์ และบุคลากรคณะเภสัชศาสตร์</t>
  </si>
  <si>
    <t>1. เชิงปริมาณ คือ จำนวนนักศึกษาที่เข้าร่วมกิจกรรมไม่น้อยกว่าร้อยละ 80
2. เชิงคุณภาพ คือ ความพึงพอใจในโครงการ ระดับปานกลาง (ระดับ 3)</t>
  </si>
  <si>
    <t xml:space="preserve">1. เพื่อให้นักศึกษามีวินัย ความรับผิดชอบต่อตนเองและผู้อื่น ทั้งในเรื่องการจราจร การแต่งกาย การเข้าเรียน การเข้าสอบ 
2. เพื่อให้นักศึกษาที่สำเร็จการศึกษาจากคณะเภสัชศาสตร์ เป็นเภสัชกรที่มีวินัยและความรับผิดชอบในตนเองและชีวิตของผู้ป่วย เป็นแบบอย่างที่ดีและสร้างความน่าเชื่อถือต่อประชาชนและบุคลากรทางการแพทย์อื่นๆ  </t>
  </si>
  <si>
    <t>1. เชิงปริมาณ คือ จำนวนนักศึกษาที่เข้าร่วมกิจกรรมไม่น้อยกว่าร้อยละ 60
2. เชิงคุณภาพ คือ  ความพึงพอใจผู้เข้าร่วมโครงการไม่ต่ำกว่าระดับปานกลาง (ระดับ 3)</t>
  </si>
  <si>
    <t>1. รณรงค์และเสริมสร้างความร่วมมือระหว่างเภสัชกรในทุกกลุ่มสาขาวิชาชีพ ในการจัดกิจกรรมเพื่อการคุ้มครองผู้บริโภคด้านยาและสุขภาพ
2. รณรงค์ให้ประชนชนได้ตระหนักถึงบทบาทของเภสัชกร ในการให้ความช่วยเหลือเพื่อให้เกิดประโยชน์สูงสุดจากการได้รับบริการด้านยาและสุขภาพ
3. สร้างค่านิยมที่ดีของวิชาชีพเภสัชกรรม ทั้งในส่วนของเภสัชกรและประชาชน
4. เพื่อเผยแพร่บทบาทวิชาชีพเภสัชกรรม ให้เป็นที่รู้จักของประชาชน</t>
  </si>
  <si>
    <t>1. เชิงปริมาณ คือ จำนวนผู้เข้าร่วมโครงการไม่น้อยกว่า ร้อยละ 60 
2. เชิงคุณภาพ คือ ความพึงพอใจผู้เข้าร่วมงานไม่ต่ำกว่าระดับปานกลาง (ระดับ 3.0)</t>
  </si>
  <si>
    <t>1. เพื่อให้นักศึกษาได้แสดงถึงความกตัญญูกตเวทีที่มีต่อคณาจารย์
2. เพื่อประกาศเกียรติคุณและมอบรางวัลแก่นักศึกษาที่เรียนดีและกิจกรรมดีเด่น
3. เพื่อส่งเสริมความสัมพันธ์อันดีระหว่างนักศึกษาและคณาจารย์</t>
  </si>
  <si>
    <t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ความพึงพอใจของผู้เข้าร่วมการจัดกิจกรรมทั้งอาจารย์ นักศึกษาไม่ต่ำกว่าระดับปานกลาง (ระดับ 3.0)</t>
  </si>
  <si>
    <t xml:space="preserve">1. เพื่อให้นักศึกษาคณะเภสัชศาสตร์มีความรู้ ทักษะ ความเข้าใจการประกันคุณภาพการศึกษาและหลักเกณฑ์ต่างๆ
2. เพื่อให้นักศึกษามีส่วนร่วมในการพัฒนาการประกันคุณภาพการศึกษา อย่างมีประสิทธิภาพ </t>
  </si>
  <si>
    <t>1. จำนวนนักศึกษาเข้าร่วมโครงการไม่น้อยกว่า 60%
2. นักศึกษาเข้าร่วมโครงการมีความรู้ความเข้าใจการประกันคุณภาพ มากขึ้นอยู่ในเกณฑ์ ระดับ 3</t>
  </si>
  <si>
    <t xml:space="preserve">เพื่อดำเนินการประชาสัมพันธ์หลักสูตรระดับบัณฑิตศึกษา ประจำปีการศึกษา 2552 </t>
  </si>
  <si>
    <t>สถานศึกษากลุ่มเป้าหมายได้รับทราบข้อมูลข่าวสารประชาสัมพันธ์ร้อยละ 100</t>
  </si>
  <si>
    <t>1. เพื่อเป็นสื่อกลางของคณะที่สามารถให้ข้อมูลแก่คณาจารย์ได้อย่างทั่วถึง คณาจารย์จะได้รับทราบข้อมูล ทิศทางและนโยบายของคณะสามารถนำไปพิจารณาปฏิบัติได้อย่างมีประสิทธิภาพและเป็นไปในทิศทางเดียวกัน     2. เพื่อเป็นเวทีทางวิชาการของคณาจารย์ในอันที่จะเป็นประโยชน์ในการพัฒนางานและพัฒนาตน</t>
  </si>
  <si>
    <t xml:space="preserve">3. เพื่อเป็นเวทีที่เปิดโอกาสให้คณาจารย์ได้ร่วมแสดงความคิดเห็นแลกเปลี่ยนประสบการณ์ และช่วยกันระดมความคิดแก้ไขปัญหาที่เกิด ขึ้นในกลุ่มวิชาและคณะฯ ตลอด จนการร่วมวางแผนปฏิบัติการของกลุ่มวิชา </t>
  </si>
  <si>
    <t>4. เพื่อพัฒนาประสิทธิภาพในการจัดการเรียนการสอน ให้เป็นแนวปฏิบัติที่ดีของกลุ่มวิชา      5. เสริมสร้างความสัมพันธ์อันดีระหว่างคณาจารย์ในกลุ่มวิชา</t>
  </si>
  <si>
    <t>1) เพื่อให้บุคลากรสายสนับสนุนมีแลกเปลี่ยนความรู้ ทักษะที่เป็นประโยชน์ต่อการปฏิบัติงาน
2) เพื่อให้บุคลากรสายสนับสนุนมีการแลกเปลี่ยนความคิดเห็นร่วมกัน  เพื่อลดปัญหาข้อขัดแย้งในการปฏิบัติงาน นำไปสู่การพัฒนางานสำนักงานให้มีประสิทธิภาพ
3) เพื่อสร้างเจตคติที่ดีในการทำงาน เช่น ฝึกการทำงานเป็นทีม ฝึกการค้นหาปัญหา และแก้ไข ปัญหาร่วมกัน  และบุคลากรในคณะเภสัชศาสตร์ทุกฝ่ายงาน  มีส่วนร่วมในการพัฒนาระบบ การทำงาน</t>
  </si>
  <si>
    <t>1. เพื่อให้บุคลากรห้องปฏิบัติการมีการแลก เปลี่ยนความรู้ ทักษะที่เป็นประโยชน์ต่อการปฏิบัติงาน                                                             2. เพื่อให้บุคลากรห้องปฏิบัติการมีการแลกเปลี่ยนความคิดเห็นร่วมกัน เพื่อให้เกิดการทำงานที่มีการประสานงานกันได้อย่างมีประสิทธิภาพ                                                         3. เพื่อสร้างเจตคติที่ดีในการทำงาน</t>
  </si>
  <si>
    <t>1. เพื่อให้ค่าตอบแทนเพิ่มแก่บุคลากรที่ปฏิบัติงานให้แก่หน่วยงานอย่างเต็มกำลังความสามารถ
2. เพื่อให้จูงใจบุคลากรให้มีขวัญและกำลังใจในการปฏิบัติงานในหน้าที่เต็มกำลังความสามารถตามเกณฑ์ภาระงานที่กำหนด</t>
  </si>
  <si>
    <t>1. มีการศึกษา วิเคราะห์เพื่อปรับปรุงเกณฑ์ภาระงาน
2. มีการรายงานภาระงานอย่างน้อยปีละ 1 ครั้ง
3. มีการจัดสรรเงินค่าตอบแทนตามเกณฑ์</t>
  </si>
  <si>
    <t>1. เพื่อจัดหาวัสดุ ตำรา เอกสารอ้างอิง วารสารทางวิชาการที่เป็นปัจจุบันให้เพียงพอต่อความต้องการ และครบถ้วนตามรายวิชาในหลักสูตรที่คณะฯ ดำเนินการจัดการเรียนการสอน
2. เพื่อปรับปรุงภูมิทัศน์และพื้นที่ของห้องเอกสารอ้างอิงทางเภสัชศาสตร์ ในการอำนวยความสะดวกต่อการสืบค้นข้อมูล และการใช้บริการแก่นักศึกษา คณาจารย์และผู้รับบริการ</t>
  </si>
  <si>
    <t>1.  จำนวนวัสดุตำรา วารสารทางวิชาการและโสตทัศนูปกรณ์ ที่เพิ่มขึ้น ไม่ต่ำกว่าร้อยละ 5 ต่อปีการศึกษา
2.  สัดส่วนจำนวนตำราต่อจำนวนนักศึกษาเพิ่มขึ้น
3. ความพึงพอใจของผู้ใช้บริการห้องเอกสารอ้างอิงฯ อยู่ในระดับไม่น้อยกว่า 3.5 (คะแนนเต็ม 5.0)</t>
  </si>
  <si>
    <t>โครงการเตรียมความพร้อมของนักศึกษาเภสัชศาสตร์ ชั้นปีที่ 4 สาขาเภสัชภัณฑ์ก่อนฝึกปฏิบัติงานวิชาชีพ  ศึกษาดูงานด้านผลิตภัณฑ์และการควบคุมคุณภาพ (ชื่อเดิม - โครงการศึกษาดูงาน นศ.ป.ตรี)</t>
  </si>
  <si>
    <t xml:space="preserve">1.  เพื่อให้นักศึกษามีโอกาสเพิ่มพูนความรู้ ความเข้าใจ    และมีทักษะในงานด้านเภสัชกรรม อันจะก่อให้เกิดประโยชน์ในการปฏิบัติงานวิชาชีพเภสัชกรรม
2.  เพี่อให้นักศึกษามีทัศนคติที่ดีต่อวิชาชีพเภสัชกรรม และตระหนักถึงความรับผิดชอบของวิชาชีพต่อสังคม
3.  เพื่อเป็นการเตรียมความพร้อมของนักศึกษาก่อนการฝึกปฏิบัติงานวิชาชีพเภสัชศาสตร์
</t>
  </si>
  <si>
    <t>1. เพื่อให้บุคลากรมีทัศนคติที่ดีและเห็นความสำคัญต่อการทำงานเป็นทีม  
2. สามารถเสริมสร้างทีมงานให้มีคุณภาพในอันที่จะนำไปสู่การพัฒนาการดำเนินงานตามภารกิจหลักของคณะเภสัชศาสตร์สู่ความเป็นเลิศ
3. เพื่อให้บุคลากรได้เรียนรู้หลักการและจิตวิทยาการทำงานร่วมกับผู้อื่นในทีม  เสริมสร้างสัมพันธภาพที่ดีของทีมงานที่ประกอบด้วยบุคลากรทุกระดับ ทุกสายงานในองค์กร
4. เพื่อเสริมสร้างขวัญและกำลังใจในการปฏิบัติงานของบุคลากรคณะเภสัชศาสตร์</t>
  </si>
  <si>
    <t>เพื่อกำหนดแผนยุทธศาสตร์ที่ชัดเจนและสอดคล้องกับการเปลี่ยนแปลงของแผนแม่บทของมหาวิทยาลัยอุบลราชธานี แผนแม่บทแห่งชาติ และแผนพัฒนาการศึกษาระดับอุดมศึกษา</t>
  </si>
  <si>
    <t>1. เพื่อรับรองแขกผู้เชี่ยวชาญและผู้มีประสบการณ์ด้านวิชาการและวิชาชีพที่ได้เดินทางมาให้คำแนะนำปรึกษาแก่คณาจารย์คณะเภสัชศาสตร์
2. เพื่อเสริมสร้างสัมพันธภาพที่ดีระหว่างผู้เชี่ยวชาญและผู้มีประสบการณ์ด้านวิชาการและวิชาชีพและบุคลากรคณะเภสัชศาสตร์  อันที่จะนำไปสู่ความร่วมมือและการแลกเปลี่ยนความรู้และประสบการณ์อันเป็นประโยชน์ต่อการพัฒนางานตามภารกิจหลักของคณะเภสัชศาสตร์</t>
  </si>
  <si>
    <t xml:space="preserve">1. เพื่อเสริมสร้างทีมงาน ซึ่งประกอบด้วยบุคลากรคณะเภสัชศาสตร์  ในการเตรียมรองรับการเข้าร่วมกิจกรรมโครงการต่างๆ ของคณะเภสัชศาสตร์และกิจกรรมโครงการต่างๆ ของมหาวิทยาลัยอุบลราชธานี  ตลอดจนหน่วยงานอื่นที่เกี่ยวข้อง   ซึ่งเป็นทีมงานที่มีการแต่งกายที่เรียบร้อยเหมาะสมตามที่กำหนดไว้ในแต่ละกิจกรรมโครงการ
2. เพื่อสร้างขวัญและกำลังใจในการปฏิบัติงานของบุคลากรคณะเภสัชศาสตร์ </t>
  </si>
  <si>
    <t>1. เพื่อสนับสนุนการทำวิจัยเพื่อพัฒนาการเรียนการสอน                                                 2. เพื่อสนับสนุนงานวิจัยโครงการสารนิพนธ์ที่มีโอกาสหรือศักยภาพงานในการตีพิมพ์เผยแพร่</t>
  </si>
  <si>
    <t xml:space="preserve">1. เพื่อส่งเสริมและสนับสนุนให้คณาจารย์ตีพิมพ์เผยแพร่ผลงานวิจัย </t>
  </si>
  <si>
    <t xml:space="preserve"> 1. เพื่อให้บุคลากรได้มีโอกาสศึกษาตัวอย่างจากหน่วยงานที่มีการปฏิบัติงานอย่างมีประสิทธิภาพ  มีระบบงานที่ชัดเจน  มีความคล่องตัวในการดำเนินงาน  สามารถเป็นแบบอย่างให้แก่หน่วยงานอื่นๆ ได้
2. เพื่อให้ผู้ศึกษาดูงานได้นำความรู้และประสบการณ์ที่ได้รับจากการศึกษา ดูงานครั้งนี้มาเป็นแนวทางในการพัฒนางานสำนักงานของคณะฯ ต่อไป</t>
  </si>
  <si>
    <t xml:space="preserve"> - โครงการสนับสนุนการทำวิจัยเพื่อพัฒนางาน</t>
  </si>
  <si>
    <t xml:space="preserve">1.  เพื่อสนับสนุนการวิจัยเพื่อการพัฒนางานคณะเภสัชศาสตร์ </t>
  </si>
  <si>
    <t>1. จำนวนงานวิจัยเพื่อพัฒนางานคณะเภสัชศาสตร์อย่างน้อย 1 เรื่อง</t>
  </si>
  <si>
    <t> 1. เพื่อส่งเสริมความรู้ด้านเทคโนโลยีที่เป็นประโยชน์ต่องานวิจัยของคณาจารย์                  2. เพื่อให้มีการนำความรู้ไปใช้ในการพัฒนางานวิจัยในระดับอณูชีววิทยา                             3. เพื่อส่งเสริมให้คณาจารย์มีการทำวิจัยเพิ่มขึ้น</t>
  </si>
  <si>
    <t>1. เพื่อกำหนดทิศทางงานวิจัยในระยะ 4 ปีให้ชัดเจนและสอดคล้องกับแผนแม่บทงานวิจัยของมหาวิทยาลัย และศักยภาพและความสนใจของคณาจารย์ประจำคณะเภสัชศาสตร์</t>
  </si>
  <si>
    <t xml:space="preserve">1. มีแผนแม่บทงานวิจัยคณะเภสัชศาสตร์ สำหรับปี 2553-2556  2. มีแผนความต้องการครุภัณฑ์เพื่องานวิจัยสำรับปี 2553-2556  </t>
  </si>
  <si>
    <t>งบ สสส.</t>
  </si>
  <si>
    <t>เพื่อเพิ่มศักยภาพทางด้านงานวิจัยของคณาจารย์คณะเภสัชศาสตร์</t>
  </si>
  <si>
    <t>1. เพื่อให้คณาจารย์ บุคลากร คณะเภสัชศาสตร์ มหาวิทยาลัยอุบลราชธานี มีความรู้เกี่ยวกับ การปฏิบัติธรรมที่ถูกต้อง                                    2. เพื่อให้คณาจารย์ บุคลากร คณะเภสัชศาสตร์ มหาวิทยาลัยอุบลราชธานี ได้ฝึกปฏิบัติธรรมเพื่อการพัฒนาจิต                                                3. เพื่อให้คณาจารย์ บุคลากร คณะเภสัชศาสตร์ มหาวิทยาลัยอุบลราชธานี ได้นำความรู้และข้อคิดที่ได้จากการปฏิบัติธรรมไปประยุกต์ใช้ในการพัฒนาและสร้างสรรค์ผลงานที่ดี             4. เพื่อให้คณาจารย์ บุคลากร คณะเภสัชศาสตร์ มหาวิทยาลัยอุบลราชธานี ได้นำความรู้และข้อคิดที่ได้จากการปฏิบัติธรรมไปใช้ประโยชน์ในการดำเนินชีวิต</t>
  </si>
  <si>
    <t>1. เพื่อคัดกรองแยกสกัดสารสำคัญจากธรรมชาติที่มีฤทธิ์กระตุ้นการงอกของผมและลดการร่วงของเส้นผม                                        2. เพื่อหาแยกบริสุทธิ์และตรวจหาโครงสร้างทางเคมีของสารที่มีประสิทธิภาพกระตุ้นการงอกของผมและลดการร่วงของผม ตลอดจนทดสอบความคงตัวทางเคมีของสารสกัดจากธรรมชาติที่มีประสิทธิภาพกระตุ้นการงอกของผมและลดการร่วงของผมในตัวทำละลายต่างๆ ทั้งในสภาวะปกติและในสภาวะเร่ง</t>
  </si>
  <si>
    <t>3. เพื่อศึกษากลไกการรักษาผมร่วงโดยใช้สารเคมีที่มีการผสมในแชมพูช่วยให้ผมยาวเร็วต่อฮอร์โมนที่ทำให้เกิดผมร่วง                            4. เพื่อศึกษากลไกการรักษาผมร่วงโดยใช้สารสกัดที่ได้จากพืชสุมนไพรและพฤษเคมีต่อฮอร์โมนที่ทำให้ผมร่วง                                      5. เพื่อศึกษาฤทธิ์ต้านแบคทีเรียและเชื้อราที่ก่อให้เกิดผมร่วงของพืชสมุนไพรไทย              6. เพื่อพัฒนาผลิตภัณฑ์ที่ช่วยบำบัดอาการผมร่วง และพัฒนาผลิตภัณฑ์ที่ช่วยให้ผมยาวเร็วขึ้น</t>
  </si>
  <si>
    <t>7. เพื่อทำการเปรียบเทียบผลิตภัณฑ์ในรูปแบบต่างๆ คือ การใช้สารจากธรรมชาติสารจากธรรมชาติบรรจุในนีโอโซม, เจลบรรจุนีโอโซมสำหรับทาหนังศีรษะ และแชมพูสระผม โดยทำการเปรียบเทียบในด้านความคงตัวของผลิตภัณฑ์ ประสิทธิภาพในการบำรุงเส้นผมและหนังศีรษะ ความปลอดภัยในการใช้ และความพึงพอใจในรูปแบบผลิตภัณฑ์ของอาสาสมัคร                                                          8. เพื่อเพิ่มแรงจูงใจในการเลือกใช้ผลิตภัณฑ์ที่มีสารสกัดจากธรรมชาติแทนสารเคมีจากการสังเคราะห์</t>
  </si>
  <si>
    <t>9. เพื่อทดแทนการนำเข้าของสารเคมีสังเคราะห์ที่นำมาใช้เป็นส่วนผสมของยาปลูกผมโดยใช้สารสกัดจากธรรมชาติทดแทน</t>
  </si>
  <si>
    <t>1. สกัด แยกบริสุทธิ์และศึกษาสูตรโครงสร้างสารจากกระดังงาจีน                                           2. ทดสอบฤทธิ์ยับยั้งเอนไซม์ไทโรซิเนสของสารที่แยกได้จากกระดังงาจีน                             3.  ทดสอบฤทธิ์ต้านอนุมูลอิสระของสารที่แยกได้จากกระดังงาจีน</t>
  </si>
  <si>
    <t>1. เพื่อให้เจ้าหน้าที่ศูนย์ส่งเสริมสุขภาพชุมชน และบุคลากรทางสาธารณสุขมีความรู้ ความเข้าใจที่ถูกต้อง ทันสมัยในเรื่องต่างๆที่เกี่ยวข้องกับยา                                                    2. เพื่อให้เจ้าหน้าที่ศูนย์ส่งเสริมสุขภาพชุมชนและ บุคลากรทางสาธารณสุขสามารถนำความรู้ที่ได้รับไปถ่ายทอด หรือปฏิบัติให้เกิดประโยชน์แก่ประชาชนได้</t>
  </si>
  <si>
    <t>3. ผลการประเมินความพึงพอใจของผู้เข้าประชุมจากแบบสอบถาม มีค่าเฉลี่ยอยู่ในเกณฑ์ดี</t>
  </si>
  <si>
    <t>1. เพื่อเพิ่มพูนความรู้แก่เภสัชกรในภาคตะวันออกเฉียงเหนือให้มีความรู้ ความ สามารถในการใช้ยาใหม่ที่ทันสมัย เพื่อใช้ในการปฏิบัติหน้าที่ให้ดียิ่งขึ้น                               2.เพื่อเป็นเวทีวิชาการที่เปิดโอกาสให้เภสัชกรได้แลกเปลี่ยนความรู้และประสบการณ์ที่สามารถนำไปใช้ในการให้บริการแก่ประชาชนทั่วไป                                                                 3.เพื่อส่งเสริมและสนับสนุนการพัฒนาเครือข่ายทางวิชาการสำหรับเภสัชกร                4.เพื่อพัฒนาเภสัชกรให้มีความรู้อย่างต่อเนื่อง โดยคิดเป็นหน่วยกิตการศึกษาต่อเนื่อง (CE)</t>
  </si>
  <si>
    <t>1. เพื่อให้ผู้ประกอบการรายย่อย ชุมชน โรงพยาบาลและผู้สนใจทั่วไป ได้รับความรู้ แนวคิดและเทคนิคในการผลิตผลิตภัณฑ์สำหรับสปาเพื่อสุขภาพ
2. เพื่อแลกเปลี่ยนประสบการณ์ระหว่างผู้ที่ประสบความสำเร็จด้านการทำสปาและผู้เข้าร่วมอบรม</t>
  </si>
  <si>
    <t>1. เพื่อให้บุคลากรที่เกี่ยวข้องทางด้านการส่งเสริมสุขภาพได้ตระหนักถึง ความสำคัญ และการให้ความรู้ที่ถูกต้องในเรื่องผลิตภัณฑ์เวชสำอาง และการดูแลส่งเสริมสุขภาพความงามอย่างถูกต้องและปลอดภัย โดยใช้ศาสตร์ทางอายุรเวท
2. เพื่อแลกเปลี่ยนความรู้และประสบการณ์ ระหว่างผู้ที่ดำเนินธุรกิจด้านเวชสำอางและผู้เข้าร่วมอบรม</t>
  </si>
  <si>
    <t xml:space="preserve">1. เพื่อพัฒนาห้องปฏิบัติการตรวจวิเคราะห์คุณภาพยาและผลิตภัณฑ์สมุนไพร ให้มีศักยภาพเป็นหน่วยบริการแก่ผู้ประกอบการทั้งภาครัฐและเอกชน
2. เพื่อส่งเสริมสนับสนุนคณาจารย์ให้ปฏิบัติภารกิจด้านบริการทางวิชาการแก่สังคม ตามศักยภาพและความเชี่ยวชาญ เพื่อสร้างสมประสบการณ์ในการนำไปบูรณาการเข้ากับการเรียนการสอนและการวิจัย
3. เพื่อเป็นแหล่งฝึกปฏิบัติงาน และเสริมสร้างประสบการณ์ให้แก่นักศึกษา 
4. เพื่อเป็นแหล่งรายได้ของคณะเภสัชศาสตร์จากงานบริการวิชาการ สามารถพึ่งพาตนเองได้ในระดับหนึ่ง 
5. เพื่อสร้างความร่วมมือกับหน่วยงานภาครัฐและเอกชน อาทิ องค์การเภสัชกรรม หรือ โรงงานอุตสาหกรรมยาในประเทศ </t>
  </si>
  <si>
    <t xml:space="preserve">1. เพื่อยกระดับมาตรฐานห้องปฏิบัติการของหน่วยวิเคราะห์คุณภาพน้ำ คณะเภสัชศาสตร์ ให้เป็นไปตามระบบมาตรฐาน ISO17025 2. เพื่อสร้างความน่าเชื่อถือในผลการวิเคราะห์คุณภาพน้ำของหน่วยวิเคราะห์คุณภาพน้ำ ประจำคณะเภสัชศาสตร์  </t>
  </si>
  <si>
    <t>1. เพื่อทดลองผลิตผลิตภัณฑ์สมุนไพร อาหารเสริมสุขภาพ ตามมาตรฐานกรรมวิธีการผลิตที่ดี และพัฒนาวิธีการควบคุมคุณภาพมาตรฐานผลิตภัณฑ์ที่ได้มาตรฐานและปลอดภัย</t>
  </si>
  <si>
    <t>1. มีการทดลองผลิตผลิตภัณฑ์จากสมุนไพรอย่างน้อย 1 ตำรับ</t>
  </si>
  <si>
    <t xml:space="preserve">2. เพื่อทดลองวางจำหน่ายผลิภัณฑ์สมุนไพรในท้องตลาด </t>
  </si>
  <si>
    <t>3. เพื่อเป็นโรงงานจำลองสำหรับนักศึกษาได้ฝึกปฏิบัติงานในขั้นตอนกระบวนการผลิตภัณฑ์ยาจากสมุนไพร</t>
  </si>
  <si>
    <t>4. เพื่อเป็นแหล่งบริการทางวิชาการให้ความรู้ด้านยาสมุนไพร  ตลอดจนให้คำปรึกษาแนะนำหลักเกณฑ์ที่ดีในการผลิตยาจากสมุนไพรแก่หน่วยงานที่มีการผลิตทั้งภาครัฐและเอกชน</t>
  </si>
  <si>
    <t>5. เพื่ออนุรักษ์ภูมิปัญญาไทยและส่งเสริมประชาชนให้หันมาพึ่งตนเอง  โดยใช้ผลิตภัณฑ์ยาจากสมุนไพรไทยมากขึ้น</t>
  </si>
  <si>
    <t>1. เพื่ออนุรักษ์คุณค่าของศิลปวัฒนธรรมดังเดิมโดยเฉพาะประเพณี วิถีชีวิต วัฒนธรรมสุขภาพ ภูมิปัญญาพื้นบ้านท้องถิ่นอีสานที่ทรงคุณค่าไว้ให้มากที่สุด
2. เพื่อส่งเสริมให้เยาวชนรุ่นใหม่สามารถศึกษา สร้างสรรค์ พัฒนา และเผยแพร่ศิลปวัฒนธรรม ตลอดจนภูมิปัญญาท้องถิ่น เพื่อให้เกิดความตระหนักในคุณค่าและพร้อมที่จะสืบสานและสร้างศิลปวัฒนธรรมอย่างยั่งยืนต่อไป
3. เพื่อเผยแพร่ศิลปวัฒนธรรมพื้นบ้าน ประเพณี วิถีชีวิต วัฒนธรรมสุขภาพ ภูมิปัญญาพื้นบ้าน ภูมิปัญญาท้องถิ่น ของชาวภาคอีสาน
4. เพื่อส่งเสริมให้เกิดความร่วมมือและสร้างภาคีองค์กรเครือข่ายในการแลกเปลี่ยนวัฒนธรรม วิถีชีวิต วัฒนธรรมสุขภาพ ภูมิปัญญาพื้นบ้าน ภูมิปัญญาท้องถิ่นภายในสถาบันการศึกษาทั้ง 15 แห่งทั่วประเทศ</t>
  </si>
  <si>
    <t>1. จำนวนผู้เข้าร่วมโครงการอย่างน้อยร้อยละ 80 
2. ความพึงพอใจในการร่วมกิจกรรมระดับปานกลางขึ้นไป (มากกว่าระดับ 3 จากระดับ 5)
3. เยาวชนที่เข้าร่วมกิจกรรมมีความเข้าใจ สามารถสร้างสรรค์และประยุกต์กิจกรรมกับวิถีชีวิต วัฒนธรรม และประเพณีท้องถิ่นอันทรงคุณค่าของไทย  โดยพิจารณาจากกิจกรรม “ถนนวัฒนธรรมอีสานและสืบตำนานวิถีไทย” และ กิจกรรมประกวด ดาว-เดือน “เยาวชนทูตวัฒนธรรมและวิถีไทย”</t>
  </si>
  <si>
    <t>1. เพื่อกระตุ้นเตือนและปลูกฝังให้คณาจารย์ บุคลากรและนักศึกษา สำนึกในคุณธรรมอันดี อาทิ ความกตัญญูรู้คุณ ความขยันหมั่นเพียร ความซื่อสัตย์สุจริต ความเอื้อเฟื้อเผื่อแผ่ ต่อไป
2. เพื่อเสริมสร้างคุณธรรมจริยธรรม วินัย ความสามัคคี ตลอดจนทัศนคติที่ดีต่อสถาบัน</t>
  </si>
  <si>
    <t>1. จำนวนผู้เข้าร่วมโครงการอย่างน้อยร้อยละ 80 
2. ความพึงพอใจในการร่วมกิจกรรมระดับปานกลางขึ้นไป (มากกว่าระดับ 3 จากระดับ 5)</t>
  </si>
  <si>
    <t>1. เพื่อให้ความรู้เกี่ยวกับมารยาทไทยในเรื่องต่างๆ เช่น การไหว้ การเดิน การนั่ง การรับ-ส่งของ การแสดงความเคารพ และการวางตัวใหสถานการณ์ต่างๆ
2. เพื่อให้นักศึกษาตระหนักถึงความจำเป็นในการส่งเสริมและอนุรักษ์วัฒนธรรมไทย</t>
  </si>
  <si>
    <t xml:space="preserve"> 1. เพื่อผลิตบัณฑิตที่มีคุณภาพตามมาตรฐานเกณฑ์วิชาชีพและเป็นบัณฑิตที่พึงประสงค์ของสังคมไทย</t>
  </si>
  <si>
    <t>1. ร้อยละของจำนวนนักศึกษาใหม่ที่รับจริง/จำนวนรับตามแผน ไม่น้อยกว่าร้อยละ 80</t>
  </si>
  <si>
    <t>งบบุคลากร</t>
  </si>
  <si>
    <t>อยู่ในระหว่างดำเนินการ</t>
  </si>
  <si>
    <t>2. เพื่อเพิ่มกำลังการผลิตบัณฑิตเภสัชศาสตร์ตอบสนองความต้องการของภูมิภาคตะอันออกเฉียงเหนือและของประเทศ</t>
  </si>
  <si>
    <t>2. ร้อยละของบัณฑิตที่สำเร็จการศึกษา/จำนวนรับเข้าไม่น้อยกว่าร้อยละ 80</t>
  </si>
  <si>
    <t>ค่าจ้างชั่วคราว</t>
  </si>
  <si>
    <t>ค่าตอบแทน ใช้สอยและวัสดุ</t>
  </si>
  <si>
    <t>1.2.1</t>
  </si>
  <si>
    <t>1. เพื่อให้อาจารย์และบุคลากรของคณะเภสัชศาสตร์ได้มีเวทีพบปะแลกเปลี่ยนความรู้และประสบการณ์ด้านวิชาการและงานวิจัย               2. เพื่อพัฒนาศักยภาพด้านวิชาการของอาจารย์ และบุคลากร                                                        3. เพื่อเสริมสร้างความสัมพันธ์ที่ดีให้แก่อาจารย์และบุคลากร</t>
  </si>
  <si>
    <t xml:space="preserve">1)   จำนวนอาจารย์ที่เข้าร่วมสัมนา ไม่น้อยกว่า 80 % ของจำนวนอาจารย์ทั้งหมด                                 2)   ผลการประเมินโครงการจากผู้เข้าร่วมสัมมนา อยู่ในเกณฑ์พอใจไม่น้อยกว่า 80 % </t>
  </si>
  <si>
    <t>1.2.2</t>
  </si>
  <si>
    <t xml:space="preserve">หน.กลุ่มวิชาชีวเภสัชศาสตร์ </t>
  </si>
  <si>
    <t>1.2.3</t>
  </si>
  <si>
    <t>ขอยกเลิกโครงการ</t>
  </si>
  <si>
    <t xml:space="preserve"> - เตรียมเสนอขอยกเลิกโครงการ</t>
  </si>
  <si>
    <t>1.2.4</t>
  </si>
  <si>
    <t>เพื่อสร้างความรู้ความเข้าใจในการเตรียมความพร้อมแก่นักศึกษาเภสัชศาตร์ในบทบาทและหน้าที่ของเภสัชกรในด้านเภสัชกรรมปฏิบัติ</t>
  </si>
  <si>
    <t>จำนวนนักศึกษากลุ่มวิชาเภสัชกรรมปฏิบัติเข้าร่วมไม่น้อยกว่าร้อยละ 80</t>
  </si>
  <si>
    <t>1.2.5</t>
  </si>
  <si>
    <t>1.2.6</t>
  </si>
  <si>
    <t>ดำเนินการเรียบร้อยแล้ว (สอบผ่าน 100%) และอยู่ในระหว่างสรุปผลการวิเคราะห์ข้อสอบ</t>
  </si>
  <si>
    <t>1.2.7</t>
  </si>
  <si>
    <t>1.2.8</t>
  </si>
  <si>
    <t>1.2.9</t>
  </si>
  <si>
    <t>ดำเนินการแล้ว อยู่ในระหว่างสรุปโครงการ</t>
  </si>
  <si>
    <t>1.2.10</t>
  </si>
  <si>
    <t xml:space="preserve"> เพื่อให้มีกิจกรรมพัฒนาคุณภาพอาจารย์ งานสำนักงานเลขานุการ/งานวิชาการ/งานปฏิบัติการอย่างต่อเนื่อง </t>
  </si>
  <si>
    <t>1.2.11</t>
  </si>
  <si>
    <t>1.2.12</t>
  </si>
  <si>
    <r>
      <t xml:space="preserve"> - โครงการปฐมนิเทศและเสริมความรู้ ทักษะการปฏิบัติงานแก่บุคลากร</t>
    </r>
    <r>
      <rPr>
        <u val="single"/>
        <sz val="14"/>
        <rFont val="Angsana New"/>
        <family val="1"/>
      </rPr>
      <t xml:space="preserve"> </t>
    </r>
  </si>
  <si>
    <t>1. เพื่อให้บุคลากรใหม่ได้เรียนรู้เกี่ยวกับกฎระเบียบของหน่วยงาน                                 2. เพื่อให้บุคลากรได้รับรู้และปฏิบัติตามจรรยาบรรณของบุคลากรอย่างเคร่งครัด              3. เพื่อให้บุคลากรมีความรู้และทักษะในการปฏิบัติงาน</t>
  </si>
  <si>
    <t xml:space="preserve">1. จำนวนอาจารย์และบุคลากรใหม่ได้รับการพัฒนาความรู้และทักษะการปฏิบัติงานไม่น้อยกว่าร้อยละ 80 </t>
  </si>
  <si>
    <t>1.2.13</t>
  </si>
  <si>
    <t xml:space="preserve">1. เพื่อให้การดำเนินงานประกันคุณภาพการศึกษาสาขาเภสัชศาสตร์ดำเนินไปด้วยความต่อเนื่อง  และมีการดำเนินงานตามภารกิจหลักของคณะเภสัชศาสตร์อย่างมีคุณภาพ
2. เพื่อดำเนินการปรับปรุงดัชนีชี้วัดให้มีความสอดคล้องกับวิสัยทัศน์และพันธกิจของคณะ       เภสัชศาสตร์
3. เพื่อร่วมกันพัฒนาและเสริมสร้างความร่วมมือในการดำเนินงานประกันคุณภาพอย่างเป็นระบบ
4. เพื่อเตรียมรับการตรวจประเมินภายในประจำปีและการตรวจภายนอกโดยสมศ.
</t>
  </si>
  <si>
    <t xml:space="preserve">1. มีการจัดทำคู่มือการประกันคุณภาพ
2. แฟ้มสะสมงานครบตามองค์ประกอบและดัชนีบ่งชี้คุณภาพ 
3. มีการรายงานผลการดำเนินการประกันคุณภาพ  และรายงานการประเมินตนเอง
4. มีการตรวจประเมินคุณภาพภายในอย่างน้อยปีละ 1 ครั้ง
5. บุคลากรที่เข้าร่วมกิจกรรมการประกันคุณภาพไม่น้อยกว่าร้อยละ 80
</t>
  </si>
  <si>
    <t>อยู่ระหว่างการดำเนินงาน</t>
  </si>
  <si>
    <t>เพื่อจัดหาครุภัณฑ์สำหรับรองรับการดำเนินงานตามภารกิจหลักของหน่วยงาน ได้แก่ การจัดการเรียนการสอน  การ, ดำเนินงานวิจัย  การดำเนินงานบริการวิชาการต่างๆ</t>
  </si>
  <si>
    <t>เชิงปริมาณ-จำนวนครุภัณฑ์รองรับการดำเนินงาน  7  รายการ</t>
  </si>
  <si>
    <t>1. เพื่อเตรียมความพร้อมของนักศึกษาและ แหล่งฝึกก่อนการฝึกปฏิบัติงานวิชาชีพ               2. เพื่อให้นักศึกษาได้เรียนรู้ทักษะ ประสบการณ์ในการปฏิบัติงาน ฝึกฝนตนเอง ให้มีความพร้อมก่อนการปฏิบัติงานในวิชาชีพ  3. เพื่อให้การฝึกปฏิบัติงานวิชาชีพเป็นไปอย่างราบรื่นและมีประสิ</t>
  </si>
  <si>
    <t>เงินอุดหนุนทั่วไป</t>
  </si>
  <si>
    <t xml:space="preserve">1. เพื่อสำรวจและประสานงานกับแหล่งฝึกปฏิบัติงาน สำหรับรองรับการฝึกปฏิบัติงานวิชาชีพของนักศึกษา
2. เพื่อให้นักศึกษาได้ฝึกปฏิบัติงานวิชาชีพภาคบังคับในแหล่งฝึกปฏิบัติงาน
3. เพื่อติดตามและประเมินผลการฝึกปฏิบัติงานของนักศึกษา
</t>
  </si>
  <si>
    <t xml:space="preserve">1. มีแหล่งฝึกปฏิบัติงานเพียงพอกับจำนวนนักศึกษา
2. นักศึกษาที่มีคุณสมบัติฝึกปฏิบัติงานได้ ได้ออกฝึกปฏิบัติงานวิชาชีพร้อยละ100 
3. นักศึกษา ต้องผ่านการฝึกปฏิบัติงานในแหล่งฝึก ไม่น้อยกว่า 400 ชั่วโมง
4. แหล่งฝึกปฏิบัติงานวิชาชีพที่รับนักศึกษา มีความพึงพอใจนักศึกษาโดยรวม อย่างน้อยระดับ 3 (เต็ม 4)
</t>
  </si>
  <si>
    <t xml:space="preserve">1. เพื่อสำรวจและประสานงานกับแหล่งฝึกปฏิบัติงาน สำหรับรองรับการฝึกปฏิบัติงานวิชาชีพของนักศึกษา
2. เพื่อให้นักศึกษาได้ฝึกปฏิบัติงานวิชาชีพในแหล่งฝึกปฏิบัติงาน ตามสาขาและลักษณะงานที่นักศึกษาที่สนใจ 
3. เพื่อติดตามและประเมินผลการฝึกปฏิบัติงานของนักศึกษา
</t>
  </si>
  <si>
    <t xml:space="preserve">1. มีแหล่งฝึกปฏิบัติงานเพียงพอกับจำนวนนักศึกษา
2. นักศึกษาที่มีคุณสมบัติฝึกปฏิบัติงาน ได้ออกฝึกปฏิบัติงานวิชาชีพร้อยละ100 
3. นักศึกษา ต้องผ่านการฝึกปฏิบัติงานในแหล่งฝึก ไม่น้อยกว่า 480 ชั่วโมง
4. แหล่งฝึกปฏิบัติงานวิชาชีพที่รับนักศึกษา มีความพึงพอใจนักศึกษาโดยรวม อย่างน้อยระดับ 3 (เต็ม 4)
</t>
  </si>
  <si>
    <t xml:space="preserve">1. เพื่อติดตามและประเมินผลนักศึกษาระหว่างปฏิบัติงานวิชาชีพ
2. เพื่อแลกเปลี่ยนข้อมูลในการดำเนินการฝึกปฏิบัติงานวิชาชีพระหว่างแหล่งฝึกและคณะเภสัช-ศาสตร์เพื่อปรับปรุงแก้ไขให้การฝึกปฏิบัติงานวิชาชีพมีประสิทธิภาพสูงสุด
3. เพื่อสร้างเครือข่ายความร่วมมือกับแหล่งฝึกปฏิบัติงาน ให้การพัฒนาแหล่งฝึกปฏิบัติงานเป็นไปอย่างมีประสิทธิภาพและต่อเนื่อง
</t>
  </si>
  <si>
    <t xml:space="preserve">1. มีการประชุมสรุปผลการนิเทศงานและการฝึกปฏิบัติงานวิชาชีพภาคบังคับ อย่างน้อย 1 ครั้ง
2. มีอาจารย์นิเทศ ออกติดตามและประเมินผลนักศึกษาระหว่างปฏิบัติงานวิชาชีพ อย่างน้อย ร้อยละ 80 ของแหล่งฝึกทั้งหมด
</t>
  </si>
  <si>
    <t>1. เพื่อติดตามและประเมินผลนักศึกษาระหว่างปฏิบัติงานวิชาชีพ
2. เพื่อแลกเปลี่ยนข้อมูลในการดำเนินการฝึกปฏิบัติงานวิชาชีพระหว่างแหล่งฝึกและคณะเภสัช-ศาสตร์เพื่อปรับปรุงแก้ไขให้การฝึกปฏิบัติงานวิชาชีพมีประสิทธิภาพสูงสุด
3. เพื่อสร้างเครือข่ายความร่วมมือกับแหล่งฝึกปฏิบัติงาน ให้การพัฒนาแหล่งฝึกปฏิบัติงานเป็นไปอย่างมีประสิทธิภาพและต่อเนื่อง</t>
  </si>
  <si>
    <t xml:space="preserve">1. มีการประชุมสรุปผลการนิเทศงานและการฝึกปฏิบัติงานวิชาชีพ อย่างน้อย 1 ครั้ง
2. มีอาจารย์นิเทศ ออกติดตามและประเมินผลนักศึกษาระหว่างปฏิบัติงานวิชาชีพ อย่างน้อย ร้อยละ 80 ของแหล่งฝึกทั้งหมด
</t>
  </si>
  <si>
    <t xml:space="preserve">1. เพื่อให้นักศึกษาได้มีทบทวนความรู้ และทักษะต่างๆ ที่จำเป็นต่อการฝึกปฏิบัติงานวิชาชีพ
2. เพื่อให้นักศึกษามีทักษะการสร้างสัมพันธ์ภาพที่ดีกับผู้มารับบริการและผู้ร่วมงานทุกระดับ
3. เพื่อส่งเสริมให้นักศึกษามีความกระตือรือร้นในการแสวงหาความรู้ใหม่ๆ
4. เพื่อให้นักศึกษาตระหนักถึงจรรยาบรรณของวิชาชีพเภสัชกรรมและความรับผิดชอบต่อชุมชนและประเทศชาติ
</t>
  </si>
  <si>
    <t xml:space="preserve">1. นักศึกษาที่จะออกฝึกปฏิบัติงานวิชาชีพเฉพาะทางในปี 2551 เข้าร่วมกิจกรรมเตรียมความพร้อม
    ร้อยละ 100 
2. นักศึกษาที่จะออกฝึกปฏิบัติงานวิชาชีพในปี 2551 ต้องผ่านเกณฑ์การประเมินทักษะ/ความรู้
    ที่กำหนดไว้
3. แหล่งฝึกปฏิบัติงานวิชาชีพที่รับนักศึกษา มีความพึงพอใจนักศึกษาอย่างน้อยระดับ 3 (เต็ม 4)
</t>
  </si>
  <si>
    <t xml:space="preserve">1. เพื่อให้นักศึกษาได้มีทบทวนความรู้ และทักษะต่างๆ ที่จำเป็นต่อการฝึกปฏิบัติงานวิชาชีพ
2. เพื่อให้นักศึกษามีทักษะทางวิชาชีพเฉพาะทางด้านต่างๆ ที่จำเป็นต่อการปฏิบัติงานจริง จากเภสัชกรแหล่งฝึกที่มีประสบการณ์จากการปฏิบัติงานจริงในโรงพยาบาล
3. เพื่อให้นักศึกษามีความกระตือรือร้นในการแสวงหาความรู้ใหม่ๆ
4. เพื่อให้นักศึกษามีทักษะและความพร้อมสำหรับการสมัครงานหลังจากจบการศึกษา
</t>
  </si>
  <si>
    <t xml:space="preserve">1. นักศึกษาที่จะออกฝึกปฏิบัติงานวิชาชีพในปี 2551 เข้าร่วมกิจกรรมเตรียมความพร้อมร้อยละ 100 
2. นักศึกษาที่จะออกฝึกปฏิบัติงานวิชาชีพในปี 2551 ต้องผ่านเกณฑ์การประเมินทักษะ/ความรู้ที่กำหนดไว้
3. แหล่งฝึกปฏิบัติงานวิชาชีพที่รับนักศึกษา มีความพึงพอใจนักศึกษาอย่างน้อยระดับ 3 (เต็ม 4)
</t>
  </si>
  <si>
    <t>ดำเนินการแล้ว  อยู่ในระหว่างสรุปผลการดำเนินงาน</t>
  </si>
  <si>
    <t>1. เพื่อเสริมสร้างประสบการณ์ของนักศึกษาและคณาจารณ์ในการทำงานบริบาลเภสัชกรรม</t>
  </si>
  <si>
    <t>1. มีอาจารย์อย่างน้อย 2 ท่านฝึกปฏิบัติงานด้านการบริบาลเภสัชกรรม</t>
  </si>
  <si>
    <t>ค่าตอบแทนใช้สอยและวัสดุ</t>
  </si>
  <si>
    <t>ค่าสาธารณูปโภค</t>
  </si>
  <si>
    <t>ยกเลิกโครงการเนื่องจากจัดร่วมกับโครงการเตรียมความพร้อมก่อนการฝึกปฏิบัติงาน</t>
  </si>
  <si>
    <t xml:space="preserve"> - การเตรียมความพร้อมนักศึกษาโครงการพิเศษก่อนเข้าสู่หลักสูตรเภสัชศาสตรบัณฑิต  (ขออนุมัติปรับวงเงินจาก 50,000 บาท เป็น 40,000 บาท)</t>
  </si>
  <si>
    <t xml:space="preserve"> -</t>
  </si>
  <si>
    <t>ยกเลิก/จัดร่วมกับโครงการปัจฉิมนิเทศ</t>
  </si>
  <si>
    <t>เพื่อเสริมสร้างบุคลิกภาพที่เหมาะสมแก่นักศึกษาก่อนออกฝึกปฏิบัติงานวิชาชีพ</t>
  </si>
  <si>
    <t>1. เชิงปริมาณ คือ จำนวนนักศึกษาชั้นปีที่ 4 ที่เข้าร่วมกิจกรรมไม่ต่ำกว่าร้อยละ 60
2. เชิงคุณภาพ คือ ความพึงพอใจของผู้เข้าร่วมการจัดกิจกรรมไม่ต่ำกว่าระดับปานกลาง (ระดับ 3.0)</t>
  </si>
  <si>
    <t>1) นักศึกษามีแผนการดำเนินงานของสโมสรนักศึกษา  และนำผลการประเมินมาใช้ในการวางแผนการจัดกิจกรรมในปีการศึกษาต่อไป      2) นักศึกษามีการกำหนดปฏิทินการจัดกิจกรรมประจำปี</t>
  </si>
  <si>
    <t>1. เพื่อผลิตบัณฑิตที่มีคุณภาพตามเกณฑ์วิชาชีพและเป็นบัณฑิตที่พึงประสงค์ของสังคมไทย                                                           2. เพื่อเพิ่มกำลังการผลิตบัณฑิตเภสัชศาสตร์ ตอบสนองความต้องการภูมิภาคตะวันออกเฉียง เหนือและของประเทศ</t>
  </si>
  <si>
    <t xml:space="preserve">เงินรายได้ </t>
  </si>
  <si>
    <t>เงินอุดหนุน</t>
  </si>
  <si>
    <t>เพื่อส่งเสริมการผลิตบัณฑิตคณะเภสัชศาสตร์ให้บรรลุตามเป้าหมายที่กำหนด</t>
  </si>
  <si>
    <r>
      <t>1.</t>
    </r>
    <r>
      <rPr>
        <sz val="14"/>
        <rFont val="Times New Roman"/>
        <family val="1"/>
      </rPr>
      <t> </t>
    </r>
    <r>
      <rPr>
        <sz val="14"/>
        <rFont val="Angsana New"/>
        <family val="1"/>
      </rPr>
      <t xml:space="preserve">เพื่อใช้เป็นสื่อกลางในการที่จะให้คณาจารย์ได้รับทราบข้อมูลและนโยบายของคณะ  </t>
    </r>
  </si>
  <si>
    <t>1. รายงานการประชุมกลุ่มวิชา</t>
  </si>
  <si>
    <t>3) โครงการพัฒนาและเสริมสร้างคุณภาพการสอนให้คณาจารย์กลุ่มเภสัชเคมีและเทคโนโลยีเภสัชกรรม (ปรับลดวงเงินเป็น 27,000 บาท)</t>
  </si>
  <si>
    <t>1. เพื่อเป็นสื่อกลางของคณะที่สามารถให้ข้อมูลแก่คณาจารย์ได้อย่างทั่วถึง
2. เพื่อเป็นเวทีที่เปิดโอกาสให้คณาจารย์ได้ช่วยกันระดมความคิดแก้ไขปัญหาที่เกิดขึ้นในกลุ่มวิชาและคณะ
3. เพื่อพัฒนาประสิทธิภาพในการจัดการเรียนการสอน
4. เสริมสร้างความสัมพันธ์อันดีระหว่างคณาจารย์ในกลุ่มวิชา</t>
  </si>
  <si>
    <t>1. รายงานการประชุม อย่างน้อยเดือนละครั้ง                                      2.มีโครงการบริการวิชาการจากกลุ่มอย่างน้อย 2 โครงการ</t>
  </si>
  <si>
    <t>1. เพื่อใช้เป็นสื่อกลางในการที่จะให้คณะกรรมการในแต่ละกลุ่มงานได้รับทราบข้อมูลและนโยบายของคณะ  
2. เพื่อเป็นเวทีที่เปิดโอกาสให้คณะกรรมการได้ร่วมแสดงความคิดเห็นในประเด็นต่างๆ เพื่อที่จะได้มาซึ่งแนวคิดของกิจกรรมต่าง ๆ ของกลุ่มงาน
3. เพื่อประชุมหารือและกำหนดแผนงานประจำปี โครงการหรือกิจกรรมต่าง ๆ ในการดำเนินงานตามภารกิจของคณะและภาระงานของแต่ละลุ่มงาน
4. เสริมสร้างความสัมพันธ์อันดีระหว่างคณะกรรมการในกลุ่มงาน</t>
  </si>
  <si>
    <t xml:space="preserve">1. จำนวนครั้งการประชุม อย่างน้อย 8 ครั้ง
2. มีการจัดการประชุมสรุปงานนอกสถานที่อย่างน้อย 2 ครั้ง
3. แผนการปฏิบัติงานประจำปี
</t>
  </si>
  <si>
    <t>1. เพื่อสร้างเครือข่ายความร่วมมือกับสถาบันและหน่วยงานต่างๆทั้งภาครัฐและเอกชน เพื่อรองรับการฝึกปฏิบัติงานวิชาชีพ
2. เพื่อสนับสนุนการพัฒนาศักยภาพอาจารย์ประจำแหล่งฝึก ทั้งด้านวิชาการและทักษะทางวิชาชีพ ให้สอดคล้องกับมาตรฐานหลักสูตรและเกณฑ์มาตรฐานสภาเภสัชกรรม
3. เพื่อสนับสนุนทรัพยากร (ครุภัณฑ์ วัสดุ อุปกรณ์) ที่จำเป็นต่อการเรียนรู้และการฝึกปฏิบัติงานของนักศึกษา แก่แหล่งฝึกปฏิบัติงานที่มีความพร้อมสำหรับการพัฒนาเป็นแหล่งฝึกปฏิบัติงานเฉพาะทางสาขาเภสัชกรรมคลินิกและบริบาลเภสัชกรรม</t>
  </si>
  <si>
    <t xml:space="preserve">1. มีการประชุมอาจารย์นิเทศหรืออาจารย์ที่เกี่ยวข้องกับการฝึกปฏิบัติงานวิชาชีพอย่างน้อย 1 ครั้ง
2. มีการประชุมเภสัชกรแหล่งฝึกฯ อย่างน้อย 1 ครั้ง
3. การเยี่ยมแหล่งฝึกฯ เพื่อสร้างเครือข่าย อย่างน้อย 10 แหล่งฝึก
4. การทำบันทึกข้อตกลงกับแหล่งฝึก อย่างน้อย 5 แหล่งฝึก
</t>
  </si>
  <si>
    <t>1. เพื่อช่วยเหลือนักศึกษาที่ฐานะยากจน ผลการเรียนดี ขาดแคลนทุนทรัพย์ 
2. เพื่อให้นักศึกษาที่ได้รับทุนมีขวัญกำลังใจในการศึกษาเล่าเรียนต่อไป
3. เพื่อให้นักศึกษามีความภาคภูมิใจในคณะเภสัชศาสตร์
4. เพื่อส่งเสริมให้นักศึกษาที่ได้รับทุนเข้าร่วมกิจกรรมทางคณะและมหาวิทยาลัย</t>
  </si>
  <si>
    <t xml:space="preserve">1. มีจำนวนนักศึกษาที่ได้รับทุน อย่างน้อย 6 คน
2. มีการติดตามความประพฤติของผู้ได้รับทุนอย่างต่อเนื่อง โดย นักศึกษาต้องรายงานและช่วยเหลือกิจกรรมของคณะอย่างน้อยเดือนละ 2  ครั้ง </t>
  </si>
  <si>
    <t xml:space="preserve">1) เพื่อให้อาจารย์และบุคลากรมีคอมพิวเตอร์เพียงพอสำหรับใช้ในการปฏิบัติงานและการพัฒนางานในหน้าที่ที่รับผิดชอบ                       2) เพื่อเพิ่มประสิทธิภาพการทำงานของอาจารย์และบุคลากร  ทั้งในด้านการจัดการเรียนการสอน การวิจัย การบริการวิชาการ การทำนุบำรุงศิลปวัฒนธรรม  การบริหารจัดการ  ตลอดจนการสื่อสารภายในหน่วยงาน   </t>
  </si>
  <si>
    <t>มีผู้เข้าร่วมโครงการอย่างน้อย 5 คน</t>
  </si>
  <si>
    <t>อยู่ระหว่างการดำเนินงาน มีผู้เข้าร่วมโครงการแล้ว จำนวน 10 คน</t>
  </si>
  <si>
    <t xml:space="preserve">1. เพื่อพัฒนาศักยภาพเภสัชกรในเชิงวิชาการ 
2. เพื่อเป็นการแลกเปลี่ยนองค์ความรู้ของเภสัชกรที่ปฏิบัติงานในสาขาต่างๆ
3. เพื่อให้การประสานงานกิจกรรมเชิงวิชาชีพมีประสิทธิภาพ เช่น การฝึกปฏิบัติงานวิชาชีพ และ กิจกรรมสัปดาห์เภสัชกรรม
4. เพื่อเสริมสร้างสัมพันธภาพอันดีระหว่างเภสัชกรผู้ร่วมวิชาชีพ
5. เพื่อกระตุ้นให้เภสัชกรรุ่นใหม่ตระหนักถึงจรรยาบรรณวิชาชีพ
</t>
  </si>
  <si>
    <t xml:space="preserve">1. มีจำนวนเภสัชกรจากเครือข่ายต่างๆ เข้าร่วมงานไม่น้อยกว่า 60 คน
3. มีผลงานวิจัยนำเสนอแบบปากเปล่า จากเครือข่ายต่างๆ ไม่ต่ำกว่า 8 ผลงาน
4. มีงานวิจัยนำเสนอแบบโปสเตอร์ จากเครือข่ายต่างๆ ไม่ต่ำกว่า 8 ผลงาน
5. ผู้เข้าร่วมโครงการมีระดับความพึงพอใจมากกว่าระดับ 3 (จาก 5)
</t>
  </si>
  <si>
    <t xml:space="preserve">1. เพื่อพัฒนาทักษะการบริบาลเภสัชกรรมของคณาจารย์ 
2. เพื่อแลกเปลี่ยนข้อมูลในการดำเนินการฝึกปฏิบัติงานวิชาชีพระหว่างแหล่งฝึกและคณะเภสัช-ศาสตร์เพื่อปรับปรุงแก้ไขให้การฝึกปฏิบัติงานวิชาชีพมีประสิทธิภาพสูงสุด
3. เพื่อสร้างเครือข่ายความร่วมมือกับแหล่งฝึกปฏิบัติงาน ให้การพัฒนาแหล่งฝึกปฏิบัติงานเป็นไปอย่างมีประสิทธิภาพและต่อเนื่อง
</t>
  </si>
  <si>
    <t>จำนวนอาจารย์ที่ได้รับการพัฒนาทักษะการบริบาลเภสัชกรรมอย่างน้อย 4 คน</t>
  </si>
  <si>
    <t>9) โครงการศึกษาดูงาน พัฒนาวิสัยทัศน์เพื่อพัฒนางานบริบาลเภสัชกรรม (ประเทศสิงคโปร์)  (ปรับวงเงินงบประมาณเป็น 173,100 บาท)</t>
  </si>
  <si>
    <t>เพื่อให้อาจารย์ได้มีทักษะ ประสบการณ์ และการแลกเปลี่ยนความรู้ความเข้าใจเกี่ยวกับงานบริบาลเภสัชกรรม</t>
  </si>
  <si>
    <t>ยกเลิกโครงการนี้ และนำงบประมาณไปสมทบการจัดโครงการศึกษาดูงน พัฒนาวิสัยทัศน์เพื่อพัฒนางานบริบาลเภสัชกรรม</t>
  </si>
  <si>
    <t>ขอยกเลิกโครงการนี้เพื่อนำงบประมาณไปสมทบโครงการศึกษาดูงานฯ</t>
  </si>
  <si>
    <t>ได้รับอนุมัติให้ดำเนินการตั้งแต่วันที่ 26 มีนาคม 2552</t>
  </si>
  <si>
    <t>1.เพื่อนำกิจกรรม 5 ส. มาเป็นกลไกในการปรับปรุงและพัฒนางานบุคลากร ได้แก่การจัดเก็บเอกสาร วัสดุอุปกรณ์ ครุภัณฑ์ ให้เป็นระบบระเบียบ เอื้อต่อการปฏิบัติงาน                  2. เพื่อพัฒนาสถานที่ทำงานให้สะอาดและ     มีสุขลักษณที่ดี ก่อให้เกิดคุณภาพและประสิทธิภาพในการทำงาน                                3. เพื่อให้คณะมีความพร้อมรองรับการประกัน คุณภาพการศึกษา                                                4. เพื่อสร้างเจตคติที่ดีในการทำงานร่วมกัน</t>
  </si>
  <si>
    <t>มีการจัดกิจกรรม 5ส อย่างน้อยปีละ 2 ครั้ง</t>
  </si>
  <si>
    <t xml:space="preserve">1) เพื่อให้อาจารย์ทุกกลุ่มวิชามีความเข้าใจตรงกันในนโยบายของผู้บริหารคณะเภสัชศาสตร์ และมหาวิทยาลัยอุบลราชธานี
2) เพื่อประโยชน์ในการประสานงานในการทำงานและพัฒนากลุ่มวิชา
3) เพื่อแลกเปลี่ยนความคิดเห็นในด้านการทำงานและด้านวิชาการในกลุ่มวิชา
</t>
  </si>
  <si>
    <t>มีกิจกรรมที่จัดขึ้นเพื่อเสริมสร้างวัฒนธรรมอันดีในการปฏิบัติร่วมกันในหน่วยงาน</t>
  </si>
  <si>
    <t>1) เพื่อจัดทำแผนการบริหารทรัพยากรบุคคลที่เป็นรูปธรรมภายใต้การวิเคราะห์ข้อมูลเชิงประจักษ์                                                             2) เพื่อให้มีระบบและกลไกในการบริหารทรัพยากรบุคคลที่เป็นการส่งเสริมสมรรถนะในการปฏิบัติงาน                                               3) เพื่อให้เกิดการพัฒนาและธำรงไว้ซึ่งบุคลากรที่มีคุณภาพ</t>
  </si>
  <si>
    <t>1) เพื่อให้คณจารย์ได้ทราบถึงวิธีสอนแบบ เน้นผู้เรียนเป็นสำคัญและสามารถนำไปปฏิบัติ ได้จริงโดยผ่านเวทีการแลกเปลี่ยนเรียนรู้           2) มีวิธีการสอนแบบเน้นผู้เรียนเป็นสำคัญที่เป็นตัวอย่างที่ดีเพื่อให้อาจารย์สามารถใช้เป็นแบบอย่างในการปฏิบัติจริง                                   3)  เพื่อให้คณาจารย์ได้ทราบบทบาทหน้าที่ของอาจารย์ที่ปรึกษาอย่างเป็นรูปธรรม</t>
  </si>
  <si>
    <t>1) มีการสำรวจการเรียนการสอนที่แน้นผู้เรียนเป็นสำคัญจากกลุ่มวิชาต่างๆ โดยฝ่ายวิชาการ  (KPI คือ วิธีการสอนที่เน้นผู้เรียนเป็นสำคัญอย่างน้อย 5 วิธี  และจำนวนรายวิชา ที่จัดการเรียนการสอนแบบ เน้นผู้เรียนเป็นสำคัญ กลุ่มวิชาละอย่างน้อย 3 วิชา           2) มีการแลกเปลี่ยนเรียนรู้เรื่องเกี่ยวกับบทบาทหน้าที่ของอาจารย์ที่ปรึกษา โดยงานกิจการนักศึกษาร่วมกับกรรมการ KM   (KPI คือ จำนวนอาจารย์ที่เข้าร่วมกิจกรรมไม่น้อยกว่า 50%)</t>
  </si>
  <si>
    <t>อยู่ระหว่างการเตรียมการ และประสานวิทยากร</t>
  </si>
  <si>
    <t xml:space="preserve">1. เพื่อให้การดำเนินการประชาสัมพันธ์คณะเภสัชศาสตร์ มหาวิทยาลัยอุบลราชธานี มีการวางแผนการประชาสัมพันธ์อย่างเป็นระบบ และดำเนินไปด้วยความต่อเนื่อง  
2. เพื่อสร้างสื่อประชาสัมพันธ์รูปแบบต่างๆ  ในการเผยแพร่นโยบาย วิสัยทัศน์ พันธกิจ และการดำเนินงานของคณะเภสัชศาสตร์ 
3. เพื่อเผยแพร่นโยบาย วิสัยทัศน์ พันธกิจ และการดำเนินงานของคณะเภสัชศาสตร์ ให้กับกลุ่มเป้าหมาย หน่วยงานภายนอกและประชาชนทั่วไป
4. เพื่อให้กลุ่มเป้าหมาย หน่วยงานภายนอกและประชาชนทั่วไป เกิดทัศนคติ ความเข้าใจ และสัมพันธภาพที่ดี  ต่อคณะเภสัชศาสตร์ มหาวิทยาลัยอุบลราชธานี 
</t>
  </si>
  <si>
    <t xml:space="preserve"> 1. มีวีดีทัศน์แนะนำคณะฯ 
2. มีเอกสารแนะนำคณะฯ
3. มีของที่ระลึกเอกลักษณ์ คณะเภสัชศาสตร์ มหาวิทยาลัยอุบลราชธานี
4. มีการเผยแพร่วีดีทัศน์ และเอกสารแนะนำคณะฯ ให้กับกลุ่มเป้าหมาย ได้แก่ โรงเรียนระดับมัธยมปลาย เขตพื้นที่บริการ10 จังหวัด หน่วยงานที่เกี่ยวข้อง ตลอดจนประชาชนทั่วไป
</t>
  </si>
  <si>
    <t>1. เพื่อยกย่องบุคลากรของคณะเภสัชศาสตร์ที่ปฏิบัติตนเป็นแบบอย่างที่ดี                                 2. เพื่อประกาศเกียรติคุณแก่บุคลากรที่สร้างชื่อเสียงให้แก่คณะ</t>
  </si>
  <si>
    <t>มีกิจกรรมประกาศเกียรติคุณและมอบรางวัลแก่ผู้มีผลงานดีเด่น ผู้ประพฤติตนเป็นแบบอย่างที่ดี และผู้ที่ทำชื่อเสียงให้แก่คณะ อย่างน้อย ปีละ 1 ครั้ง</t>
  </si>
  <si>
    <t xml:space="preserve">1. เพื่อปรับปรุงซ่อมแซมอาคารสถานที่ของคณะเภสัชศาสตร์ให้มีสภาพเหมาะกับการปฏิบัติภารกิจของคณะในด้านต่างๆ 
2. เพื่อบำรุงรักษาครุภัณฑ์ต่างๆ ของคณะให้มีสภาพดี
</t>
  </si>
  <si>
    <t xml:space="preserve">เพื่อปรับปรุงภูมิทัศน์โดยรอบคณะให้มีสภาพแวดล้อมที่ดี เป็นสถานที่พักผ่อนหย่อนใจ และเป็นการอนุรักษ์ธรรมชาติ
</t>
  </si>
  <si>
    <t>ภูมิทัศน์โดยรอบคณะมีสภาพแวดล้อมที่ดี</t>
  </si>
  <si>
    <t>การจัดหาครุภัณฑ์เพิ่มเติม</t>
  </si>
  <si>
    <t xml:space="preserve"> เพื่อให้คณะเภสัชศาสตร์มีครุภัณฑ์รองรับภารกิจหลักของคณะในกรณีที่จำเป็นเร่งด่วน</t>
  </si>
  <si>
    <t>มีการจัดหาครุภัณฑ์ตามความต้องการจำเป็นเร่งด่วนได้ไม่น้อยกว่าร้อยละ 30 ของคำของบประมาณ</t>
  </si>
  <si>
    <t xml:space="preserve">1. มีบุคลากรรองรับภาระงานที่ยังมีความขาดแคลนบุคลากรเพิ่มเติม                                        2.  มีอัตรากำลังรองรับการปฏิบัติงานตามภารกิจหลัก  </t>
  </si>
  <si>
    <t>จำนวนลูกจ้างชั่วคราวที่จ้างโดยเงินรายได้คณะเภสัชศาสตร์ ไม่น้อยกว่า  2 อัตรา</t>
  </si>
  <si>
    <t xml:space="preserve"> - โครงการเสริมสร้างปฏิสัมพันธ์ของบุคลากรคณะเภสัชศาสตร์กับคณาจารย์ใหม่ </t>
  </si>
  <si>
    <t>1. เพื่อเสริมสร้างปฏิสัมพันธ์อันดีระหว่างคณาจารย์ บุคลากร กับคณาจารย์ใหม่                  2. เพื่อให้อาจารย์ และบุคลากรของคณะเภสัชศาสตร์ได้มีเวทีพบปะแลกเปลี่ยนความรู้และประสบการณ์ด้านวิชาการและงานวิจัยร่วมกัน</t>
  </si>
  <si>
    <t xml:space="preserve"> มีกิจกรรมพบปะเพื่อเสริมสร้างปฏิสัมพันธ์อันดีระหว่างคณาจารย์ บุคลากร กับคณาจารย์ใหม่อย่างน้อยภาคการศึกษาละ 2 ครั้ง</t>
  </si>
  <si>
    <r>
      <t xml:space="preserve"> - โครงการสนับสนุนการทำวิจัยเพื่อพัฒนาการเรียนการสอนและพัฒนางานคณะเภสัชศาสตร์ </t>
    </r>
    <r>
      <rPr>
        <u val="single"/>
        <sz val="14"/>
        <rFont val="Angsana New"/>
        <family val="1"/>
      </rPr>
      <t>ปรับชื่อเป็น</t>
    </r>
    <r>
      <rPr>
        <sz val="14"/>
        <rFont val="Angsana New"/>
        <family val="1"/>
      </rPr>
      <t>โครงการสนับสนุนการทำวิจัยเพื่อพัฒนาการเรียนการสอน (รวมทุนวิจัย โครงการสารนิพนธ์ นศ.ที่มีโอกาสตีพิมพ์เผยแพร่)</t>
    </r>
  </si>
  <si>
    <t>เพื่อพัฒนาองค์ความรู้และทักษะด้านการบริหารแก่ผู้บริหารระดับคณะ</t>
  </si>
  <si>
    <t xml:space="preserve"> 1.ผู้บริหารที่กำหนดให้เข้ารับการอบรมความรู้และทักษะการบริหาร มีจำนวนเข้ารับการอบรมไม่น้อยกว่าร้อยละ 50 ของผู้บริหารทั้งหมด </t>
  </si>
  <si>
    <t>ขอยกเลิกโครงการเนื่องจากใช้จ่ายงบประมาณจาก สสส.</t>
  </si>
  <si>
    <t>6.2.3.10</t>
  </si>
  <si>
    <t xml:space="preserve"> - โครงการสัมมนาวิชาการเพื่อพัฒนาศักยภาพนักวิจัย (ขออนุมัติปรับเพิ่มวงเงินจาก 50,000 บาท เป็น 102,000 บาท)</t>
  </si>
  <si>
    <t>1) โครงการตำนานตำรับยาสมุนไพร สรรพคุณและกระบวนการเตรียมสมุนไพรเพื่อการผลิต</t>
  </si>
  <si>
    <t>1. เพื่อกระตุ้นให้เกิดการตื่นตัวทางด้านการผลิต และการควบคุมคุณภาพยาสมุนไพร                 2. เพื่อเสริมสร้าง พัฒนาศักยภาพนักวิจัย          3. เพื่อกระตุ้นให้เกิดเครือข่ายนักวิจัย</t>
  </si>
  <si>
    <t>ได้ดำเนินการเสร็จเรียบร้อยและส่งเอกสารเบิกจ่ายแล้ว  อยู่ในระหว่างการจัดทำสรุปรายงานผล</t>
  </si>
  <si>
    <t>6.2.3.11</t>
  </si>
  <si>
    <t>1. มีจำนวนบทความวิจัยของคณาจารย์คณะเภสัชศาสตร์เพิ่มขึ้น</t>
  </si>
  <si>
    <t>อยู่ระหว่างการดำเนินโครงการ</t>
  </si>
  <si>
    <t>6.2.3.12</t>
  </si>
  <si>
    <t xml:space="preserve">ขอชะลอการดำเนินงานในปี 2552  </t>
  </si>
  <si>
    <t>6.2.3.1.3</t>
  </si>
  <si>
    <t>เพื่อจัดหาครุภัณฑ์รองรับการดำเนินงานตามภารกิจหลักเพิ่มเติม</t>
  </si>
  <si>
    <t>1. ศึกษาแนวทางที่เหมาะสมในการล้างพิษ จากหัวกลอยก่อนนำมาเป็นอาหาร                     2. เป็นแนวทางในการได้สารสกัดจากพืชที่มี ฤทธิ์กำจัดแมลง เพื่อใช้ในงานเกษตรอินทรีย์    3.  ศึกษาการใช้ทรัพยากรธรรมชาติอย่างเหมาะสม</t>
  </si>
  <si>
    <t>เพื่อพัฒนาผลิตภัณฑ์เสริมสุขภาพ และเครื่อ งสำอางที่มีส่วนผสมของสารสกัดถั่วเหลืองโดยนาโนเทคโนโลยีชีวภาพ</t>
  </si>
  <si>
    <t>1.  เพื่อพัฒนาวัคซีนซึ่งเตรียมจากการกักเก็บ แอนติเจนชนิด Sub unit E2 สำหรับอหิวาต์ใน สุกร ในอนุภาคขนาดนาโน/ไมโครเมตร ที่ เตรียมจากไคโตแซนเพื่อนำส่งทางจมูก            2.  เพื่อศึกษาประสิทธิภาพ การกระตุ้น ภูมิคุ้มกันของวัคซีนในสุกรที่ไม่มีภูมิต้านทาน    และความ สาม</t>
  </si>
  <si>
    <t>เชิงปริมาณ-ได้ตำรับเวชสำอางสำหรับผมหงอกก่อนวัยจากสารสกัดสมุนไพรพื้นบ้านไทยโดยใช้เทคโนโลยี  อย่างน้อย 1 ตำรับ, เชิงปริมาณ-มีผลงานวิจัยที่ได้รับการเผยแพร่  1 เรื่อง</t>
  </si>
  <si>
    <t xml:space="preserve">1. จำนวนผู้เข้าร่วมโครงการ   ไม่น้อยกว่าร้อยละ 80
2. ระดับความพึงพอใจต่อการประชุมวิชาการของผู้เข้าร่วมโครงการ ไม่น้อยกว่าระดับ 3.5 (คะแนนเต็ม 5) </t>
  </si>
  <si>
    <t>1) เพื่อให้ความรู้ด้านโรค ยา การใช้ยาเบื้องต้น   และการปฐมพยาบาลแก่ครูพยาบาล โรงเรียนประถมและมัธยมศึกษาในสังกัดสำนักงานเขต พื้นที่การศึกษา เขต 4 จ.อุบลราชธานี                  2) เพื่อเปิดบทบาทการบริบาลเภสัชกรรมใน เชิงรุกของสถานปฏิบัติการเภสัชกรรมชุมชน       3) เพื่อให้เกิดการใช้ยาที่ถูกต้อง เหมาะสมแก่ ประชาชนในชุมชน</t>
  </si>
  <si>
    <t xml:space="preserve">1.จำนวนเจ้าหน้าที่ศูนย์ส่งเสริมสุขภาพชุมชนและบุคลากรทางสาธารณสุขที่เข้าร่วมการอบรม      ไม่น้อยกว่าร้อยละ 70 ของกลุ่มเป้าหมาย                                    2.ผลการประเมินความรู้ความเข้าใจเกี่ยวกับการใช้ยาที่ถูกต้องของเจ้าหน้าที่ศูนย์ส่งเสริมสุขภาพ ชุมชนและบุคลากรทางสาธารณสุขวัดโดยใช้แบบทดสอบ โดยอยู่ในเกณฑ์ผ่าน ไม่น้อยกว่าร้อยละ 80   ของผู้เข้ารับการอบรม                         </t>
  </si>
  <si>
    <t xml:space="preserve">1. เภสัชกรที่เข้าร่วมมีจำนวนไม่น้อย กว่าร้อยละ 70 ของกลุ่มเป้าหมาย      2. ผลการประเมินความพึงพอใจของผู้เข้าประชุมจากแบบสอบถามมีคะแนนเฉลี่ยไม่น้อยกว่า 3.5 (จากคะแนนเต็ม 5)  </t>
  </si>
  <si>
    <t>1.  เพื่อให้บริการวิชาการด้านยาและสุขภาพแก่ประชาชน                                                           2. เพื่อสนับสนุนการพัฒนานักศึกษาในการให้บริการวิชาการด้านยาและสุขภาพ</t>
  </si>
  <si>
    <t xml:space="preserve"> -โครงการจัดตั้งหน่วยวิเคราะห์ยาและผลิตภัณฑ์สมุนไพร</t>
  </si>
  <si>
    <t xml:space="preserve"> - โครงการพัฒนาห้องปฏิบัติการตามระบบมาตรฐาน ISO17025</t>
  </si>
  <si>
    <t>เงินสนับสนุนจากโครงการอุทยานวิทยาศาสตร์</t>
  </si>
  <si>
    <t xml:space="preserve"> -  โครงการจัดตั้งหน่วยผลิตยาและผลิตภัณฑ์สมุนไพร (ขออนุมัติปรับวงเงินจาก 300,000 บาท  เป็น 500,000 บาท</t>
  </si>
  <si>
    <t>โครงการที่ได้รับอนุมัติให้ปรับเพิ่มในแผนปฏิบัติการประจำปี 2552</t>
  </si>
  <si>
    <t>1) เงินงบประมาณแผ่นดิน</t>
  </si>
  <si>
    <t xml:space="preserve"> - </t>
  </si>
  <si>
    <t>2) เงินรายได้คณะเภสัชศาสตร์</t>
  </si>
  <si>
    <t>1</t>
  </si>
  <si>
    <t>โครงการรับรองผู้บริหารของ Harbion LeTai Pharmaceutical Co.,Ltd. ประเทศสาธารณรัฐประชาชนจีนเพื่อเยี่ยมชมและเจรจาธุรกิจกับมหาวิทยาลัยอุบลราชธานี</t>
  </si>
  <si>
    <t>2</t>
  </si>
  <si>
    <t>โครงการจัดนิทรรศการทางเภสัชศาสตร์ในงานเกษตรอีสานใต้</t>
  </si>
  <si>
    <t>1. เพื่อเผยแพร่ผลงานวิจัย บริการวิชาการ และผลผลิตที่เป็นผลิตภัณฑ์สมุนไพร                      2. เพื่อประชาสัมพันธ์หลักสูตรคณะฯ               3. เพื่อให้ความรู้ทางวิชาการแก่ผู้เข้าร่วมงาน</t>
  </si>
  <si>
    <t>3) เงินรายได้บัณฑิตศึกษา</t>
  </si>
  <si>
    <t>4) เงินกองทุนส่งเสริมและพัฒนาการผลิตบัณฑิตฯ</t>
  </si>
  <si>
    <t>โครงการเสริมสร้างความสามัคคีและความสัมพันธ์อันดีระหว่างบุคลากร</t>
  </si>
  <si>
    <t>1. เพื่อเสริมสร้างขวัญและกำลังใจในการปฏิบัติงานของบุคลากร                                      2. เพื่อเสริมสร้างสัมพันธภาพที่ดีระหว่างบุคลากรคณะเภสัชศาสตร์และหน่วยงานอื่นๆภายในมหาวิทยาลัยฯ</t>
  </si>
  <si>
    <t>1. จำนวนบุคลากรเข้าร่วมโครงการ ร้อยละ 100               2. มีกิจกรรมเชื่อมความสัมพันธ์ภายในและภายนอกคณะฯ จำนวน 3 กิจกรรม</t>
  </si>
  <si>
    <t>ร้อยละ 100</t>
  </si>
  <si>
    <t>โครงการศึกษาดูงานด้านการศึกษาและวิจัย ณ Harbin Institute of Technology ประเทศสาธารณรัฐประชาชนจีน</t>
  </si>
  <si>
    <t>1. เพื่อเสริมสร้างความรู้ ประสบการณ์ และวิสัยทัศน์ด้านการศึกษาและวิจัยแก่ผู้บริหาร       2. เพื่อสถาปนาความร่วมมือทางวิชาการระหว่างสถาบันให้เข้มแข็งและต่อเนื่อง           3. เพื่อส่งเสริมให้มีการแลกเปลี่ยน ถ่ายทอด เทคโนโลยี                                                          4. เพื่อศึกษาความเป็นไปได้ในการนำสมุนไพรจีนมาใช้ประโยชน์ทางการแพทย์ เภสัชกรรม และเกษตรกรรม</t>
  </si>
  <si>
    <t>3</t>
  </si>
  <si>
    <t>โครงการเตรียมความพร้อมเพื่อการพัฒนาห้องปฏิบัติการตรวจวิเคราะห์คุณภาพยาและผลิตภัณฑ์สมุนไพร</t>
  </si>
  <si>
    <t>1. เพื่อพัฒนาห้องปฏิบัติการตรวจวิเคราะห์ คุณภาพยาและผลิตภัณฑ์สมุนไพรให้เป็น หน่วยบริการแก่ผุ้ประกอบการทั้งภาครัฐและ เอกชน                                                                2. เพื่อส่งเสริมสนับสนุนให้คณาจารย์ปฏิบัติภารกิจด้านการบริการวิชาการแก่สังคมตามศักยภาพและความเชี่ยวชาญ</t>
  </si>
  <si>
    <t>4</t>
  </si>
  <si>
    <t>โครงการพัฒนาโรงงานผลิตยาและผลิตภัณฑ์สมุนไพรในระดับอุตสาหกรรม</t>
  </si>
  <si>
    <t>1. เพื่อพัฒนาห้องปฏิบัติการตรวจวิเคราะห์ คุณภาพยาและผลิตภัณฑ์สมุนไพรให้เป็น หน่วยบริการแก่ผุ้ประกอบการทั้งภาครัฐและ เอกชน                                                                2. เพื่อส่งเสริมสนับสนุนให้คณาจารย์ปฏิบัติภารกิจด้านการบริการวิชาการแก่สังคมตามศักยภาพและความเชี่ยวชาญ                              3. เพื่อเป็นแหล่งฝึกปฏิบัติงานวิชาชีพให้แก่นักศึกษา</t>
  </si>
  <si>
    <t>โครงการที่อยู่ภายใต้การดำเนินงานของมหาวิทยาลัยฯ</t>
  </si>
  <si>
    <t>โครงการก่อสร้างอาคารศูนย์เครื่องมือกลางและปฏิบัติการเทคโนโลยี ชีวภาพ ปีที่ 1</t>
  </si>
  <si>
    <t>มีอาคารรองรับการใช้ทรัพยากร อันได้แก่  เครื่องมือกลาง ห้องปฏิบัติการกลางร่วมกัน</t>
  </si>
  <si>
    <t>เชิงปริมาณ-มีอาคารศูนย์เครื่องมือกลางรองรับการดำเนินงาน  1  หลัง</t>
  </si>
  <si>
    <t>รองคณบดีฝ่ายบริหาร/รองคณบดีฝ่ายวิชาการ</t>
  </si>
  <si>
    <t>จำนวนเงินจ่ายจริงรอบสิ้นไตรมาสที่ 3</t>
  </si>
  <si>
    <t xml:space="preserve">โครงการผลิตบัณฑิตระดับปริญญาตรี  </t>
  </si>
  <si>
    <t xml:space="preserve"> - ประกอบด้วยโครงการย่อยดังนี้</t>
  </si>
  <si>
    <t xml:space="preserve">การจัดการเรียนการสอนระดับปริญญาตรี </t>
  </si>
  <si>
    <t xml:space="preserve">3. เพื่อจัดรูปแบบการเรียนรู้โดยเน้นผู้เรียนเป็นศูนย์กลาง
</t>
  </si>
  <si>
    <t>3. ร้อยละของบัณฑิตที่มีงานทำภายหลังจากสำเร็จการศึกษา 1 ปี ไม่น้อยกว่าร้อยละ 80</t>
  </si>
  <si>
    <t>4. เพื่อให้นักศึกษาเภสัชศาตร์ฝึกทักษะในการวิเคราะห์ปัญหาสุขภาพและสามารถถ่ายทอดความรู้เกี่ยวกับสุขภาพและการใช้ยาสู่ชุมชนได้</t>
  </si>
  <si>
    <t xml:space="preserve">4. จำนวนนักศึกษาที่สอบผ่านการสอบประมวลความรอบรู้ครั้งที่ 1 ไม่น้อยกว่าร้อยละ 80                              </t>
  </si>
  <si>
    <t>5. เพื่อให้นักศึกษาได้มีโอกาสในการสร้างเสริมประสบการณ์นอกห้องเรียน หรือศึกษาดูงานในระดับอุตสาหกรรมและโรงพยาบาล</t>
  </si>
  <si>
    <t>5. ความพึงพอใจของผู้ใช้บัณฑิตปีที่ผ่านมาไม่น้อยกว่า 3.5 (คะแนนเต็ม 5)</t>
  </si>
  <si>
    <t>6. เพื่อให้นักศึกษาสามารถประยุกต์และบูรณาการความรู้ในการทำวิจัย เรียนรุ้การแก้ปัญหาอย่างเป็นระบบ และพัฒนาทักษะในการนำเสนอผลงานวิจัยได้</t>
  </si>
  <si>
    <t>โครงการรองรับการจัดการเรียนการสอนระดับปริญญาตรี</t>
  </si>
  <si>
    <t xml:space="preserve"> - การพัฒนาแนวคิดของนักศึกษาเกี่ยวกับบทบาทของชีวเภสัชศาสตร์กับวิชาชีพเภสัชกรรม</t>
  </si>
  <si>
    <t>งบดำเนิน การ</t>
  </si>
  <si>
    <t>ค่าใช้สอย</t>
  </si>
  <si>
    <t xml:space="preserve"> - การพัฒนาแนวคิดของนักศึกษาเกี่ยวกับบทบาทของเภสัชเคมีและเทคโนโลยีเภสัชกรรม</t>
  </si>
  <si>
    <t xml:space="preserve"> - การพัฒนาแนวคิดของนักศึกษาเกี่ยวกับบทบาทของเภสัชกรรมปฏิบัติ</t>
  </si>
  <si>
    <t>งบลงทุน</t>
  </si>
  <si>
    <t>หมวดครุภัณฑ์</t>
  </si>
  <si>
    <t xml:space="preserve">เชิงปริมาณ-จำนวนกิจกรรมเตรียมความพร้อมก่อนการฝึกปฏิบัติงานวิชาชีพ  ไม่น้อยกว่า 3  กิจกรรม, เชิงปริมาณ-จำนวนกิจกรรมเตรียมความพร้อมก่อนเป็นเภสัชกร  ไม่น้อยกว่า 2  กิจกรรม, เชิงปริมาณ-จำนวนนักศึกษาที่เข้าร่วมกิจกรรม  ไม่น้อยกว่าร้อยละ 90, เชิงปริมาณ-มีโครงการวิจัยเพื่อพัฒนาตนเองไม่น้อยกว่า 30 โครงการ   </t>
  </si>
  <si>
    <t xml:space="preserve"> - โครงการดำเนินงานสารนิพนธ์ของนักศึกษาเภสัชศาสตร์ (ภายใต้โครงการฝึกปฏิบัติงานวิชาชีพทั่วไป)</t>
  </si>
  <si>
    <t>1. เพื่อพัฒนาทักษาการเรียนรู้ด้วยตนเองและ การรวบรวมสรุปผลงานวิชาการอย่างมีระบบ     2. เพื่อเรียนรู้การทำงานเป็นกลุ่ม พัฒนาทักษะ การวางแผนและแก้ปัญหาอย่างเป็นระบบ         3. เพื่อให้นักศึกษามีทัศนคติที่ดีต่อการประกอบวิชาชีพและการปฏิบัติงานด้านการวิจัยในอนาคต</t>
  </si>
  <si>
    <t>จำนวนเล่มสารนิพนธ์ คิดเป็นร้อยละ 100 ของจำนวนโครงการสารนิพนธ์ในปีการศึกษา 2552</t>
  </si>
  <si>
    <t>ผช.คณบดีฝ่ายฝึกปฏิบัติงานวิชาชีพ/รองคณบดีฝายวิชาการ</t>
  </si>
  <si>
    <t xml:space="preserve"> -  ขออนุมัติปรับชื่อโครงการ เป็น โครงการพัฒนาทักษะการบริบาลทางเภสัชกรรมสำหรับอาจารย์  และได้รับอนุมัติให้ดำเนินโครงการ เมื่อ 25 พ.ค. 52 ระยะเวลาดำเนินการ พ.ค.-ก.ย. 52 และปรับงบประมาณเป็น 150,000 บาท</t>
  </si>
  <si>
    <t>โครงการผลิตบัณฑิตระดับปริญญาตรีโดยใช้เงินรายได้                                   ประกอบด้วยโครงการย่อยดังนี้</t>
  </si>
  <si>
    <t>รองคณบดีฝ่ายวิชาการ/รองคณบดีฝ่ายบริหาร</t>
  </si>
  <si>
    <r>
      <t xml:space="preserve"> -โครงการเผยแพร่ผลงานวิชาการทาง เภสัชศาสตร์   </t>
    </r>
    <r>
      <rPr>
        <b/>
        <u val="single"/>
        <sz val="14"/>
        <rFont val="Angsana New"/>
        <family val="1"/>
      </rPr>
      <t>ปรับเปลี่ยนชื่อโครงการ  เป็น</t>
    </r>
    <r>
      <rPr>
        <sz val="14"/>
        <rFont val="Angsana New"/>
        <family val="1"/>
      </rPr>
      <t xml:space="preserve">  โครงการเผยแพร่ผลงนวิชาการทางเภสัชศาสตร์ ประจำปีการศึกษา 2551   และปรับลดวงเงินเหลือ 125,000 บาท</t>
    </r>
  </si>
  <si>
    <t>หมวดค่าใช้สอย</t>
  </si>
  <si>
    <t>1) นักศึกษาเข้าร่วมโครงการ  ร้อยละ 100                              2) ความพึงพอใจในการเข้าร่วมโครงการ เท่ากับ 4.22</t>
  </si>
  <si>
    <t>4. ร้อยละมหาบัณฑิตที่สำเร็จการศึกษาตามกำหนดเวลา  ไม่ต่ำกว่าร้อยละ 50</t>
  </si>
  <si>
    <t>5. ระดับความพึงพอใจของนายจ้าง ผู้ประกอบการ ผู้ใช้บัณฑิต (ไม่น้อยกว่า 3.5 (เต็ม 5 คะแนน)</t>
  </si>
  <si>
    <t>6. ร้อยละของบทความวิทยานิพนธ์ปริญญาโทที่ตีพิมพ์เผยแพร่ ไม่น้อยกว่าร้อยบะ 80</t>
  </si>
  <si>
    <t>7. ร้อยละของบทความวิทยานิพนธ์ปริญญาเอกที่ตีพิมพ์เผยแพร่ ไม่น้อยกว่าร้อยบะ 80</t>
  </si>
  <si>
    <t>มีจำนวนกิจกรรมที่จัดขึ้นเพื่อส่งเสริมการผลิตบัณฑิตคณะเภสัชศาสตร์</t>
  </si>
  <si>
    <t>งวดที่ 1</t>
  </si>
  <si>
    <t>รองคณบดีฝ่ายประกันคุณภาพฯ</t>
  </si>
  <si>
    <t>ได้จัดกิจกรรมไปแล้วในวันที่ 22 - 25 เมษายน 2552 อยู่ในระหว่างสรุปผลการดำเนินงานและจัดทำเอกสารเบิกจ่าย</t>
  </si>
  <si>
    <t xml:space="preserve">กำลังดำเนินการ </t>
  </si>
  <si>
    <t xml:space="preserve">ประกอบด้วยโครงการย่อย 3 โครงการ ขอปรับวงเงินเป็น 102,000 บาท   โดยโครงการที่ 1 ได้ดำเนินการเสร็จสิ้นแล้ว ใช้งบประมาณ 58,080 บาท ส่วนโครงการที่ 2 และ 3 อยู่ในระหว่างการเตรียม ประสานวิทยากร  </t>
  </si>
  <si>
    <t>ผช.คณบดีฝ่ายวิชาการ</t>
  </si>
  <si>
    <t>ผลิตภัณฑ์ที่สืบต่อจากระดับภูมิปัญญาท้องถิ่น</t>
  </si>
  <si>
    <t>หน.กลุ่มวิชาเภสัชเคมีและเทคโนโลยีฯ/รองคณบดีฝ่ายแผนและวิจัย</t>
  </si>
  <si>
    <t>หัวหน้าโครงการ อ.ดร.นุตติยา วีระวัธนชัย ได้รับอนุมัติยืมเงินงวดที่ 1 เพิ่มอีก 20 %  ของเงินทุนวิจัย รวมกับจำนวนเงินครั้งแรกจำนวน 30 % ของเงินทุนวิจัย เป็น50 % ของเงินทุนวิจัยเป็นเงินจำนวนรวม 124,850 บาท อยู่ในระหว่างการดำเนินการวิจัย</t>
  </si>
  <si>
    <t>1. ได้สูตรและกรรมวิธีในการผลิตวัคซีนที่มีความปลอดภัยและมี ประสิทธิภาพดี  อย่างน้อย 1 สูตร, เชิงคุณภาพ                                         2. มีผลงานวิจัยที่ได้รับการเผยแพร่  1 เรื่อง</t>
  </si>
  <si>
    <t>1.  เพื่อแยกสกัดสารสำคัญที่มีฤทธิ์กระตุ้นการสร้างเม็ดสีเมลานินในเซลล์เมลาโนไซท์,     เพื่อประโยชน์ในการป้องกันและรักษาผมหงอกจากพืชสมุนไพร, 2.  เพื่อแยกบริสุทธิ์และตรวจหาโครงสร้างทางเคมีของสารที่มีประสิทธิภาพกระตุ้นการสร้างเมลานินเพื่อใช้ในการรักษาหรือป้องกันผมหงอก  , 3. เพื่อทดสอบคุณสมบัติทางเคมีและคุณสมบัติการละลายความคงตัวทางเคมีของสารสกัดสมุนไพร</t>
  </si>
  <si>
    <t xml:space="preserve"> - อยู่ในความรับผิดชอบของมหาวิทยาลัยฯ</t>
  </si>
  <si>
    <t xml:space="preserve">งานพัสดุ มหาวิทยาลัยฯ </t>
  </si>
  <si>
    <t xml:space="preserve"> -การอบรมความรู้เบื้องต้นเกี่ยวกับการใช้ยาแก่ครูห้องปฐมพยาบาลประจำโรงเรียน</t>
  </si>
  <si>
    <t>1. จำนวนผู้เข้าร่วมโครงการไม่น้อยกว่าร้อยละ 80 ของกลุ่มเป้าหมาย        2. ระดับความพึงพอใจผู้เข้าร่วมโครงการไม่น้อยกว่า 3.5 (คะแนนเต็ม 5 คะแนน)</t>
  </si>
  <si>
    <t>1. ร้อยละของจำนวนผู้เข้าร่วมอบรม ร้อยละ 80
2. ผู้เข้าร่วมอบรมมีความรู้เกี่ยวกับการทำสปาเพื่อสุขภาพเพิ่มขึ้น</t>
  </si>
  <si>
    <t>จัดประชุมเรียบร้อยแล้วในเดือนพฤษภาคม 2552  อยู่ในระหว่างสรุปและประเมินผล</t>
  </si>
  <si>
    <r>
      <t xml:space="preserve"> - การอบรมความรู้เกี่ยวกับการใช้เวชสำอางและการดูแลส่งเสริมสุขภาพความงามโดยวิธีอายุรเวท  </t>
    </r>
    <r>
      <rPr>
        <b/>
        <u val="single"/>
        <sz val="14"/>
        <rFont val="Angsana New"/>
        <family val="1"/>
      </rPr>
      <t xml:space="preserve">ปรับเปลี่ยนชื่อเป็น </t>
    </r>
    <r>
      <rPr>
        <b/>
        <sz val="14"/>
        <rFont val="Angsana New"/>
        <family val="1"/>
      </rPr>
      <t xml:space="preserve"> โครงการดูแลส่งเสริมสุขภาพโดยวิธีทางอายุรเวท</t>
    </r>
  </si>
  <si>
    <t xml:space="preserve">1. ร้อยละของจำนวนผู้เข้าร่วมอบรม ร้อยละ 80
2. ผู้เข้าอบรมมีความรู้ที่เพิ่มขึ้น
</t>
  </si>
  <si>
    <t>1. เพื่อพัฒนาศักยภาพ รวมถึงเสริมสร้างความรู้และทักษะปฏิบัติสำหรับสำหรับแพทย์      เภสัชกร และบุคลากรทางสาธารณสุข ในด้านการแพทย์ทางเลือกโฮมีโอพาธีย์
2. เพื่อให้สอดคล้องกับการจัดการหลักสูตรประกาศนียบัตรบัณฑิต ทางการแพทย์ทางเลือก สาขาโฮมีโอพาธีย์โดยความร่วมมือของคณะเภสัชศาสตร์ มหาวิทยาลัยอุบลราชธานี และกรมพัฒนาการแพทย์แผนไทยและการแพทย์ทางเลือก กระทรวงสาธารณสุข
3. เพื่อการพัฒนาองค์ความรู้ทางด้านการแพทย์ทางเลือกอีกแนวทางหนึ่งที่อาจเป็นประโยชน์ในการแก้ไขปัญหาทางด้านสุขภาพของประชาชนเสริมกับการแพทย์แผนปัจจุบัน</t>
  </si>
  <si>
    <t xml:space="preserve">1. จำนวนผู้ร่วมโครงการไม่น้อยกว่าร้อยละ 50 ของจำนวนที่ตั้งเป้าหมายไว้  
2. ความพึงพอใจของผู้เข้าร่วมโครงการไม่น้อยกว่า 3.0 (คะแนนเต็ม 5)
</t>
  </si>
  <si>
    <t>1. จำนวนนักศึกษาที่เข้าร่วมโครงการอย่างน้อยร้อยละ 70
2. เชิงคุณภาพ คือ
- นักศึกษาสามารถไหว้ เดิน นั่ง รับ-ส่งของ แสดงความเคารพ และวางตัวใหสถานการณ์ต่างๆ ได้อย่างถูกต้องและเหมาะสม  ร้อยละ 100
- นักศึกษาตระหนักถึงความจำเป็นในการส่งเสริมและอนุรักษ์วัฒนธรรมไทย</t>
  </si>
  <si>
    <t>โครงการความร่วมมือทางวิชาการระหว่าง Faculty of Health, University of  Canberra และคณะเภสัชศาสตร์ มหาวิทยาลัยอุบลราชธานี</t>
  </si>
  <si>
    <t>เพื่อให้นักศึกษาและคณาจารย์ได้รับความรู้และประสบการณ์จากการสอนและฝึกอบรมของวิทยากรจาก  University of  Canberra ประเทศออสเตรเลีย  และมีการแลกเปลี่ยนความรู้ ประสบกาณ์ด้านการเรียนการสอนและการปฏิบัติงานทางเภสัชกรรมคลินิก</t>
  </si>
  <si>
    <t>1. จำนวนผู้เข้าร่วมโครงการแต่ละกลุ่มไม่น้อยกว่าร้อยละ 80                 2. ความพึงพอใจของผู้เข้าร่วมกิจกรรมไม่น้อยกว่าร้อยละ 80</t>
  </si>
  <si>
    <r>
      <t xml:space="preserve">โครงการปรับปรุงห้องเรียนสำหรับการเรียนการสอนในหลักสูตรเภสัชศาสตรบัณฑิต  </t>
    </r>
    <r>
      <rPr>
        <u val="single"/>
        <sz val="14"/>
        <rFont val="Angsana New"/>
        <family val="1"/>
      </rPr>
      <t>(อนุมัติ 18 พ.ค.52)</t>
    </r>
  </si>
  <si>
    <t>เพื่อปรับปรุงห้องเรียนสำหรับการเรียนในหลักสูตรเภสัชศาสตรบัณฑิต สาขาเฉพาะทางและหลักสูตรบริการเภสักรรม ณ สถานปฏิบัติการเภสัชกรรมชุนชน สาขาหน้า         มหาวิยาลัยอุบลราชธานี</t>
  </si>
  <si>
    <t>ยังไม่กำหนด</t>
  </si>
  <si>
    <t>โครงการถ่ายทอดเทคโนโลยีเพื่อใช้ในการผลิตและควบคุมคุณภาพยาแก่เจ้าหน้าที่จากประเทศบุรุนดี</t>
  </si>
  <si>
    <t>เพื่ออบรมด้านเทคนิคที่เกี่ยวข้องกับการผลิตและควบคุมคุณภาพให้แก่เจ้าหน้าที่จากประเทศบุรุนดี และมีการแลกเปลี่ยนความรู้และประสบการณ์ร่วมกัน</t>
  </si>
  <si>
    <t>ผู้เข้ารับการอบรมสามารถเข้าร่วมกิจกรรมได้ครบทุกกิจกรรม คิดเป็นร้อยละ 100</t>
  </si>
  <si>
    <t xml:space="preserve">หน.กลุ่มวิชาเภสัชเคมีและเทคโนโลยีฯ </t>
  </si>
  <si>
    <t>โครงการสำรวจความต้องการศึกษาต่อระดับบัณฑิตศึกษา</t>
  </si>
  <si>
    <t xml:space="preserve">1. เพื่อสำรวจความต้องการของเภสัชกรต่อหลักสูตรเภสัชศาสตรมหาบัณฑิต สาขาเภสัชกรรมคลินิกและการบริหาร                                 2. เพื่อสำรวจความต้องการของบุคลากรทางการแพทย์ต่อหลักสูตรวิทยาศาสตรบัณฑิต สาขาการบริหารบริการสุขภาพ                          </t>
  </si>
  <si>
    <t xml:space="preserve">  - ยังไม่กำหนดดัชนีชี้วัดความสำเร็จ</t>
  </si>
  <si>
    <t>ได้รับอนุมัติให้ดำเนินงานโครงการในวันที่ 17 กุมภาพันธ์ 2552</t>
  </si>
  <si>
    <t>รองคณบดีฝ่ายวิชาการ/ผศ.ดร.แสวง  วัชระธนกิจ</t>
  </si>
  <si>
    <t xml:space="preserve"> 3. เพื่อสำรวจความคิดเห็นของเภสัชกรต่อรูปแบบของหลักสูตรเภสัชศาสตรมหาบัณฑิต สาขาเภสัชกรรมคลินิกและการบริหาร</t>
  </si>
  <si>
    <t>มีกิจกรรมความร่วมมือทางวิชาการระหว่างมหาวิทยาลัยอุบลราชธานี และ Harbin Institute of Technology</t>
  </si>
  <si>
    <t>มีบันทึกข้อตกลงความร่วมมือทางวิชาการระหว่างมหาวิทยาลัยอุบลราชธานี กับหน่วยงานในประเทศจีน 3 สถาบัน คือ Harbin Institute of Technology, Halongjiang University of Chinese Medicine, Harbin Letai Pharmacutical Co.Ltd</t>
  </si>
  <si>
    <t>มีแผนปฏิบัติการในการพัฒนาโรงงานผลิตยาและผลิตภัณฑ์สมุนไพรในระดับอุตสาหกรรม</t>
  </si>
  <si>
    <t>5</t>
  </si>
  <si>
    <t>โครงการติดตามการดำเนินงานตามแผนของผู้บริหาร</t>
  </si>
  <si>
    <t xml:space="preserve">1. เพื่อให้ผู้บริหารร่วมประชุมวางแผนพัฒนาและเร่งรัดการดำเนินงานของคณะตามแผนงานที่กำหนดไว้                                          2. เพื่อให้สามารถปรับกระบวนการดำเนินงาน หรือแก้ไขปัญหาที่เกิดขึ้นอย่างทันท่วงทีซึ่งจะ ทำให้การดำเนินงานเป็นไปตามวัตถุประสงค์  เป้าหมาย และดัชนีชี้วัดที่กำหนด </t>
  </si>
  <si>
    <t>โครงการรับรองแขกและจัดประชุม         ศ.ศ.ภ.ท.</t>
  </si>
  <si>
    <t>โครงการเพิ่มค่าตอบแทนอาจารย์พิเศษระดับปริญญาตรีภาคเรียนที่ 2/2551</t>
  </si>
  <si>
    <t>โครงการซ่อมแซมเครื่องปรับอากาศ</t>
  </si>
  <si>
    <t>โครงการสัมมนาและสรุปการเป็นเจ้าภาพกีฬาเภสัชสัมพันธ์</t>
  </si>
  <si>
    <t>โครงการพัฒนาศักยภาพอาจารย์สาขาเภสัชกรรมปฏิบัติ</t>
  </si>
  <si>
    <t>งานพัสดุ มหาวิทยาลัยฯ</t>
  </si>
  <si>
    <t>กำลังดำเนินกิจกรรมตามโครงการ (ครั้งที่ 1 จัดเมื่อวันที่ 23 มิถุนยายน 2552 และครั้งที่ 2 จัดในเดือนกรกฎาคม 2552</t>
  </si>
  <si>
    <t>หัวหน้าโครงการ ผศ.ดร.      สุภารัตน์ คำแดง จัดกิจกรรมแล้วเสร็จแล้ว เมื่อวันที่ 20 มิถุนายน 2552  มีนักศึกษาชั้นปีที่ 2 เข้ารับการอบรมคิดเป็นร้อยละ 100  ผู้เข้ารับการอบรมมีความเข้าใจในบทบาทของรายวิชาชีวเภสัชศาสตร์และความเกี่ยวข้องกับวิชาชีพในอนาคตมากขึ้น คะแนนความพึงพอใจต่อการจัดอบรมในภาพรวม คิดเป็น 4.06 จากคะแนนเต็ม 5  ผลการทดสอบความรู้หลังเข้าร่วมการอบรมเกณฑ์ผ่าน (ร้อยละ 60) คิดเป็นร้อยละ 84.89  ของผู้เข้าร่วมการอบรม</t>
  </si>
  <si>
    <t xml:space="preserve"> - ขอชะลอการดำเนินการโดยจะจัดในปีถัดไป</t>
  </si>
  <si>
    <t>หัวหน้าโครงการ อ.จุฑารัตน์ ทาทอง จัดกิจกรรมและจัดส่งสรุปรายงานการดำเนินงานโครงการฯ แก่คณะเภสัชศาสตร์แล้วใช้งบประมาณจำนวน  6,250 บาท จำนวนนักศึกษาที่เข้าร่วมโครงการคิดเป็นร้อยละ 100 ของนักศึกษาที่ลงทะเบียนเรียนในรายวิชาความปลอดภัยของอาหารและน้ำดื่ม ผลการประเมินความพึงพอใจโดยผู้เข้าร่วมโครงการมีคะแนนเฉลี่ย 4.23 จากคะแนนเต็ม 5</t>
  </si>
  <si>
    <t>ยังไม่รายงานค่าใช้จ่าย</t>
  </si>
  <si>
    <r>
      <t xml:space="preserve">อยู่ในระหว่างเตรียมดำเนินการ 1 หลักสูตร คือ หลักสูตรปรัชญาดุษฎีบัณฑิต สาขาเภสัชศาสตร์  </t>
    </r>
    <r>
      <rPr>
        <b/>
        <u val="single"/>
        <sz val="14"/>
        <color indexed="10"/>
        <rFont val="Angsana New"/>
        <family val="1"/>
      </rPr>
      <t>ทั้งนี้ขอชะลอการดำเนินการในปีนี้  โดยจะจัดในปีถัดไป</t>
    </r>
  </si>
  <si>
    <t xml:space="preserve"> 1. เชิงปริมาณ : จำนวนอาจารย์และบุคลากรได้รับการพัฒนาความรู้ไม่น้อยกว่าร้อยละ 80 ของ อาจารย์และบุคลากรทั้งหมด           2. คณะเภสัชศาสตร์ได้แนวทางการพัฒนาการดำเนิน งานตามภารกิจหลักด้าน ต่างๆ ของคณะเภสัชศาสตร์สู่ความเป็นเลิศอย่างเป็นรูปธรรม</t>
  </si>
  <si>
    <t>1) กิจกรรม Walk   Rally       - จำนวนผู้เข้าร่วมโครงการ     ร้อยละ 96.28                       - ความพึงพอใจของผู้เข้า ร่วมโครงการเท่ากับ 4.2        2) กิจกรรมให้คำปรึกษา   วิชาการ                                   - ผู้เข้าร่วมโครงการ ร้อยละ   66.66                                     - ความพึงพอใจของผู้เข้า  ร่วมโครงการเท่ากับ 4.02</t>
  </si>
  <si>
    <t>อาจารย์และบุคลากรใหม่ได้รับการพัฒนามความรู้และทักษะการปฏิบัติงาน ร้อยละ 100</t>
  </si>
  <si>
    <t>ยังไม่ส่งรายงานในไตรมาสที่ 3</t>
  </si>
  <si>
    <t>มีการจัดซื้อครุภัณฑ์จำนวน 5 รายการ ส่งเอกสารเบิกจ่ายแล้วจำนวน 4 รายการ อยู่ในระหว่างรอเบิกจ่ายจำนวน 1 รายการ คือ เครื่องผลิตแป้ง และลิปสติก</t>
  </si>
  <si>
    <t>ยังไม่ส่งรายงานผลในไตรมาส 3</t>
  </si>
  <si>
    <t>อยู่ระหว่างการดำเนินการ โดยได้ดำเนินการสำรวจแหล่งฝึกและนักศึกษาได้เลือกแหล่งฝึกแล้ว นักศึกษาจะออกฝึกปฏิบัติงานตั้งแต่ วันที่ 9 มี.ค. - 22 พ.ค. 2553</t>
  </si>
  <si>
    <t xml:space="preserve">อยู่ในระหว่างดำเนินการ   </t>
  </si>
  <si>
    <t xml:space="preserve">อยู่ระหว่างการดำเนินการ โดยได้ดำเนินการสำรวจแหล่งฝึกและนักศึกษาได้เลือกแหล่งฝึกแล้ว นักศึกษาจะออกฝึกปฏิบัติงานตั้งแต่เดือนสิงหาคม เป็นต้นไป  ส่วนสาขาเภสัชภัณฑ์ได้ดำเนินการแล้ว มีค่าใช้จ่ายทั้งหมด 49,984 บาท           </t>
  </si>
  <si>
    <t>ดำเนินการเรียบร้อยแล้ว จะรายงานผลในไตรมาสที่ 4</t>
  </si>
  <si>
    <t>ดำเนินการเสร็จเรียบร้อยแล้ว จะรายงานผลในไตรมาสที่ 4</t>
  </si>
  <si>
    <t xml:space="preserve">ยังไม่ดำเนินการ โดยจะเริ่มดำเนินการในเดือนมิถนายน 2552  </t>
  </si>
  <si>
    <t xml:space="preserve">อยู่ในระหว่างดำเนินการ </t>
  </si>
  <si>
    <t>ดำเนินการแล้วเสร็จ มีนักศึกษาเข้าร่วมโครงการ คิดเป็น 100% ของกลุ่ม  เป้าหมายผลการประเมิน ความพึงพอใจการเข้าร่วม โครงการไม่สามารถประเมินเป็นค่าตัวเลขได้  เนื่องจากจัดกิจกรรมในวันพระราชทานปริญญาบัตร แต่จากการสังเกต พบว่าทั้งบัญฑิตและญาติต่างมีความชื่นชมยินดี จึงคาดได้ว่าความพึงพอใจอยู่ในเกณฑ์ที่ดี</t>
  </si>
  <si>
    <t>นักศึกษาเข้าร่วมโครงการคิดเป็นร้อยละ 76.9  ของกลุ่มเป้าหมาย ความพึงพอใจของผู้เข้าร่วมโครงการ มีค่าคะแนนเฉลี่ยเท่ากับ 3.88</t>
  </si>
  <si>
    <t>ดำเนินการเบิกจ่ายแล้ว  อยู่ในระหว่างสรุปผลการดำเนินงาน</t>
  </si>
  <si>
    <t>ยังไม่ส่งสรุปค่าใช้จ่าย</t>
  </si>
  <si>
    <t xml:space="preserve"> - จำนวนรับผู้เข้าศึกษา 20 คน จากแผนกำหนดไว้ 25 คน คิดเป็นร้อยละ 80 </t>
  </si>
  <si>
    <t>จำนวนนักศึกษาเข้าร่วมโครงการคิดเป็นร้อยละ 100 ของกลุ่มเป้าหมาย  ผลการประเมินความพึงพอใจการเข้าร่วมโครงการเท่ากับ 4.05 จากคะแนนเต็ม 5</t>
  </si>
  <si>
    <t>ได้ตรวจคุณภาพน้ำดื่มแล้ว ผ่านมาตรฐานด้านจุลชีววิทยา  อยู่ในระหว่างปรับปรุงด้านเคมี</t>
  </si>
  <si>
    <t xml:space="preserve">1. มีวารสารเภสัชศาสตร์อีสาน ตีพิมพ์ปีละ 2 ฉบับ                          2. มีบทความวิจัยและบทความวิชาการของคณาจารย์คณะเภสัชศาสตร์ ร่วมตีพิมพ์เผยแพร่               3. มีตัวแทนคณาจารย์ร่วมเป็น กองบรรณาธิการดำเนินการจัดทำสารสาร        </t>
  </si>
  <si>
    <t xml:space="preserve">ได้สมทบค่าใช้จ่ายเป็นเงิน 40,000 ในปี 2552                     1. มีวารสารเภสัชศาสตร์  อีสาน ตีพิมพ์ไปแล้ว 1 ฉบับ     อยู่ในระหว่างรอตีพิมพ์อีก 1  ฉบับ                                        2. มีบทความวิจัยและ  บทความ  วิชาการของคณาจารย์คณะเภสัชศาสตร์ ร่วมตีพิมพ์เผยแพร่                 3. มีตัวแทนคณาจารย์ร่วมเป็นกองบรรณาธิการดำเนินการจัดทำสารสาร   </t>
  </si>
  <si>
    <t>ขอยกเลิกการดำเนินงานโครงการ</t>
  </si>
  <si>
    <t>ใช้งบประมาณสนับสนุนจากเครือข่าย  เภสัชกรอุบลฯ</t>
  </si>
  <si>
    <t>จำนวนผู้เข้าร่วมโครงการคิดเป็นร้อยละ 128.75 ของกลุ่มเป้าหมาย ความพึงพอใจเฉลี่ยของผู้เข้าร่วมโครงการ มีค่าคะแนนเท่ากับ 4.22 จากคะแนนเต็ม 5</t>
  </si>
  <si>
    <t>จำนวนผู้เข้าร่วมโครงการคิดเป็นร้อยละ 100 ของกลุ่มเป้าหมาย  ส่วนผลการประเมินความพึงพอใจเท่ากับ 4.43</t>
  </si>
  <si>
    <t>ไม่มีค่าใช้จ่าย</t>
  </si>
  <si>
    <t>จัดกิจกรรมร่วมกับโครงการสัมมนาสโมสรนักศึกษา</t>
  </si>
  <si>
    <t>1. จำนวนนักศึกษาเข้าร่วมโครงการไม่น้อยกว่าร้อยละ 60 ของกรรมการสโมสรนักศึกษา        2. ความพึงพอใจของผู้เข้าร่วมโครงการ ไม่น้อยกว่า 3.0</t>
  </si>
  <si>
    <t>จำนวนผู้เข้าร่วมโครงการคิดเป็นร้อยละ 100 ของกลุ่มเป้าหมาย  ส่วนผลการประเมินความพึงพอใจของผู้เข้าร่วมโครงการเท่ากับ 4.11 จากคะแนนเต็ม 5</t>
  </si>
  <si>
    <t>1. ร้อยละของนักศึกษาที่รับเข้าต่อ นักศึกษาที่ระบุตามแผน ไม่ต่ำกว่า   ร้อยละ 50 ของแผน                       2. ร้อยละของมหาบัณฑิตที่สำเร็จการศึกษาต่อจำนวนนักศึกษาที่เข้าศึกษา  ไม่ต่ำกว่าร้อยละ 75 ของ แผน                                                 3. ร้อยละของดุษฎีบัณฑิตที่สำเร็จการศึกษาต่อจำนวนนักศึกษาที่เข้าศึกษา ไม่ต่ำกว่าร้อยละ 75</t>
  </si>
  <si>
    <t>ได้ดำเนินการประชาสัมพันธ์ไปยังสถานศึกษาทุกแห่งที่เป็นกลุ่มเป้าหมายเรียบร้อยแล้ว</t>
  </si>
  <si>
    <t>1. การประชุมกลุ่มวิชาอย่างน้อยเดือนละ 1 ครั้ง                                   2. ผู้เข้าร่วมประชุมกลุ่มวิชา ไม่น้อยกว่าร้อยละ 80 คนของอาจารย์กลุ่มวิชาที่ปฏิบัติงานต่อการประชุม  1  ครั้ง                                             3. มีรายงานการประชุมกลุ่มวิชาชีวเภสัชศาสตร์ อย่างน้อย 12 ฉบับ</t>
  </si>
  <si>
    <r>
      <t xml:space="preserve">หัวหน้าโครงการ อ.ดร.นุตติยา วีระวัธนชัย ได้รับอนุมัติให้ยืมเงินงวดที่ 2 จำนวน 8,800 บาท อยู่ในระหว่างการดำเนินโครงการ  </t>
    </r>
    <r>
      <rPr>
        <b/>
        <u val="single"/>
        <sz val="14"/>
        <color indexed="10"/>
        <rFont val="Angsana New"/>
        <family val="1"/>
      </rPr>
      <t>จะรายงานผลในช่วงไตรมาสที่ 4</t>
    </r>
  </si>
  <si>
    <t>ขอปรับงบประมาณเป็น 24,000 บาท อยู่ในระหว่างดำเนินการ จะรายงานผลในไตรมาสที่ 4</t>
  </si>
  <si>
    <t>อยู่ระหว่างขั้นตอนส่งเอกสารเบิกจ่ายงวดสุดท้าย จะดำเนินการแล้วเสร็จในเดือนกันยายน 2552</t>
  </si>
  <si>
    <t>1. จำนวนบุคลากรที่เข้าร่วม โครงการ
2. จำนวนการประชุมเพื่อแลกเปลี่ยนความรู้ความคิดเห็นและทัศนคติ</t>
  </si>
  <si>
    <t>อยู่ในระหว่างดำเนินการ จะรายงานผลในช่วงไตรมาสที่ 4</t>
  </si>
  <si>
    <t>1. จำนวนบุคลากรห้องปฏิบัติการ  ที่เข้าร่วมโครงการอย่างน้อยร้อย   ละ 50                                               2. จำนวนการประชุมเพื่อแลกเปลี่ยนความรู้ความคิดเห็นและทัศนคติอย่างน้อย 7 ครั้ง</t>
  </si>
  <si>
    <t>งวดที่ 1 ใช้ไป 2,220 บาท           งวดที่ 2  ใช้ไป 5,935 บาท และงวดที่ 3 ใช้ไป 1,380 บาท</t>
  </si>
  <si>
    <t>มีการประชุม 4 ครั้ง และจำนวนบุคลากรห้องปฏิบัติการ เข้าร่วมมากกว่าร้อยละ 50  ทั้ง 4 ครั้ง และมีการประชุมแลกเปลี่ยนความรู้ในไตรมาสที่ 3 จำนวน 2 ครั้ง  จะดำเนินการแล้วเสร็จในเดือนกันยายน 2552</t>
  </si>
  <si>
    <t>จะดำเนินการแล้วเสร็จในเดือนกันยายน 2552</t>
  </si>
  <si>
    <t>ดำเนินการแล้วเสร็จ มีนักศึกษารับทุนจำนวน 5 ทุน ทุนละ 10,000 บาทจำนวน 4 ทุน ทุนละ 8,000 บาทจำนวน 1 ทุน  และมีการติดตามพฤติกรรมของนักศึกษาผู้ได้รับทุนอย่างต่อเนื่องโดยให้นักศึกษาผู้ได้รับทุนเข้ารายงานตัวเพื่อรับมอบหมายงานจากนักวิชาการศึกษาโดยเฉลี่ยมากกว่า 5 ชม./เดือน</t>
  </si>
  <si>
    <t>งวดที่ 1 690,502.50 บาท งวดที่ 2 621,066.50 บาท</t>
  </si>
  <si>
    <r>
      <t xml:space="preserve"> - อยู่ในระหว่างเตรียมเบิกจ่ายค่าตอบแทนการปฏิบัติงานช่วงตุลาคม 2551 - มีนาคม 2552  </t>
    </r>
    <r>
      <rPr>
        <b/>
        <u val="single"/>
        <sz val="14"/>
        <color indexed="10"/>
        <rFont val="Angsana New"/>
        <family val="1"/>
      </rPr>
      <t>รอรายงายผลตามดัชนีชี้วัดความสำเร็จ</t>
    </r>
  </si>
  <si>
    <r>
      <t xml:space="preserve">อยู่ระหว่างการดำเนินการเตรียมงาน โดยจะมีการจัดโครงการในวันที่ 27 ก.พ.   2552   </t>
    </r>
    <r>
      <rPr>
        <b/>
        <u val="single"/>
        <sz val="14"/>
        <color indexed="10"/>
        <rFont val="Angsana New"/>
        <family val="1"/>
      </rPr>
      <t>รอรายงายผลตามดัชนีชี้วัดความสำเร็จ</t>
    </r>
  </si>
  <si>
    <t xml:space="preserve">ได้รับอนุมัติให้ดำเนินงานโครงการ โดยปรับลดงบประมาณคงเหลือ 150,000 บาท  และอยู่ในระหว่างดำเนินงานโครงการ     และเตรียมส่งเอกสารเบิกจ่าย      </t>
  </si>
  <si>
    <t>ผช.คณบดีฝ่ายฝึกปฏิบัติงานวิชาชีพ    / หน.กลุ่มวิชาเภสัชกรรมปฏิบัติ</t>
  </si>
  <si>
    <t xml:space="preserve">ได้รับอนุมัติให้ดำเนินงานเมื่อวันที่ 25 กุมภาพันธ์ 2552 มีระยะเวลาดำเนินการ  1-10 พฤษภาคม 2552 </t>
  </si>
  <si>
    <t>1. มีผู้ร่วมโครงการมากว่า 80%        2. ร้อยละที่เพิ่มขึ้นของความรู้ที่ผู้เข้าร่วมอบรมทราบเกี่ยวกับการศึกษาดูงานด้านผลิตภัณฑ์</t>
  </si>
  <si>
    <t xml:space="preserve">ดำเนินการเรียบร้อยแล้ว และส่งเอกสารเบิกจ่ายแล้ว อยู่ในระหว่างจัดทำสรุปและรายงานผลการดำเนินงาน </t>
  </si>
  <si>
    <t xml:space="preserve"> 1. เชิงปริมาณ : จำนวนอาจารย์ และบุคลากรได้รับการพัฒนา ความรู้ไม่น้อยกว่าร้อยละ 80 ของ อาจารย์และบุคลากรทั้งหมด           2. คณะเภสัชศาสตร์ได้แนว ทางการพัฒนาการดำเนิน งานตาม ภารกิจหลักด้าน ต่างๆ ของคณะ เภสัชศาสตร์สู่ความเป็นเลิศอย่าง เป็นรูปธรรม</t>
  </si>
  <si>
    <t>1. มีแผนการบริหารทรัพยากร บุคคลที่เป็นรูปธรรม                       2. มีระบบส่งเสริมสมรรถนะในการปฏิบัติงานให้แก่บุคลากร          3. มีกลไกการธำรงไว้ซึ่งบุคลากรที่มีคุณภาพ</t>
  </si>
  <si>
    <t>กำลังดำเนินงานโครงการ  โดยมีการจัดประชุมคณะกรรมการแล้ว 1 ครั้ง</t>
  </si>
  <si>
    <t>ยังไม่กำหนดดัชนีวัดความสำเร็จ</t>
  </si>
  <si>
    <t>1.มีแผนยุทธศาสตร์คณะเภสัชศาสตร์                                             2. จำนวนคณาจารย์และผู้บริหารที่มีส่วนร่วมและร่วมระดมสมองไม่น้อยกว่า 80%</t>
  </si>
  <si>
    <t>ได้ยืมเงินทดรองจ่าย จำนวนเงิน 40,000 บาท</t>
  </si>
  <si>
    <t>อยู่ระหว่างการดำเนินงาน โดยได้มีการประชุมคณะกรรมการฯ ไปแล้ว 5 ครั้ง</t>
  </si>
  <si>
    <t>1. อาคารคณะเภสัชศาสตร์มีสภาพ ที่ดีพอสำหรับการปฏิบัติตาม   ภารกิจต่างๆ                                     2. เครื่องมือ ครุภัณฑ์ได้รับการซ่อมบำรุง</t>
  </si>
  <si>
    <t xml:space="preserve">อาคารคณะเภสัชศาสตร์ได้รับ การปรับปรุงมีสภาพดีพอ สำหรับการปฏิบัติงานตาม ภารกิจต่างๆ โดยได้ดำเนิน  การ  ดังนี้                                 1) ปรับปรุงทางเดินและ ห้องพักอาจารย์ ชั้น 2 (วงเงิน   235,798.79 บาท)                     2) ปรับปรุงฝ้าเพดานชั้น 5 วงเงิน 128,500 บาท      </t>
  </si>
  <si>
    <t>ภูมิทัศน์โดยรอบคณะมีสภาพแวดล้อมที่ดีดังนี้             1) โครงการปรับปรุงภูมิทัศน์  จัดทำสวนหน้าอาคารคณะ       เภสัชศาสตร์ และบริเวณรอบ   อาคารศูนย์สัตว์ทดลองฯ ระยะที่ 1 วงเงิน 81,223.90   บาท                                         2) โครงการปรับปรุงจัดทำสวนภายนอกอาคารคณะเภสัชศาตร์ ระยะที่ 2 วงเงิน 100,000 บาท</t>
  </si>
  <si>
    <t>มีการจัดหาครุภัณฑ์จำเป็นเร่งด่วน 1 รายการ คือ เลื่อยยนต์</t>
  </si>
  <si>
    <r>
      <t xml:space="preserve">ดำเนินโครงการระยะที่ 1 แล้ว </t>
    </r>
    <r>
      <rPr>
        <b/>
        <u val="single"/>
        <sz val="14"/>
        <color indexed="10"/>
        <rFont val="Angsana New"/>
        <family val="1"/>
      </rPr>
      <t xml:space="preserve"> รอสรุปและรายงานผลในช่วงไตรมาสที่ 4</t>
    </r>
  </si>
  <si>
    <t xml:space="preserve">1. จำนวนผู้เชี่ยวชาญและผู้มีประสบการณ์วิชาการและวิชาชีพที่เดินทางมาคณะเภสัชศาสตร์
2. จำนวนผู้เข้าร่วมแลกเปลี่ยนประสบการณ์วิชาการและวิชาชีพไม่น้อยกว่าร้อยละ 80 </t>
  </si>
  <si>
    <r>
      <t xml:space="preserve">ได้รับอนุมัติให้ดำเนินงานโครงการแล้ว  อยู่ระหว่างดำเนินการ  </t>
    </r>
    <r>
      <rPr>
        <b/>
        <u val="single"/>
        <sz val="14"/>
        <color indexed="10"/>
        <rFont val="Angsana New"/>
        <family val="1"/>
      </rPr>
      <t>รอสรุปและรายงานผลในช่วงไตรมาสที่ 4</t>
    </r>
  </si>
  <si>
    <t xml:space="preserve">1. คณาจารย์และบุคลากรคณะเภสัชศาสตร์ ที่ร่วมกิจกรรมโครงการในลักษณะทีมงานที่เป็น ทางการ  มีเครื่องแต่งกายที่เป็น แบบแผน  เรียบร้อย เหมาะสม       2. มีทีมผู้ปฏิบัติงานที่ประกอบด้วย บุคลากรจากสายงานต่างๆ ที่มีความ เป็นน้ำหนึ่งใจเดียวกันมี  สัมพันธภาพ  ที่ดีต่อกัน อันจะส่ง  ผลให้มีการทำงานเป็นทีมที่มีประสิทธิภาพ                                  3. คณาจารย์และบุคลากรคณะเภสัชศาสตร์ มีขวัญและกำลังใจที่ดีในการปฏิบัติงาน </t>
  </si>
  <si>
    <t>1. จำนวนงานวิจัยเพื่อพัฒนา การเรียนการสอนคณะเภสัชศาสตร์ อย่างน้อย 1 เรื่อง             2. จำนวนบทความผลงานวิจัยจากโครงการสารนิพนธ์ได้รับการตีพิมพ์เผยแพร่อย่างน้อย 1 เรื่อง</t>
  </si>
  <si>
    <t>อยู่ระหว่างการดำเนินโครงการ โดยขออนุมัติปรับแผนงบประมาณเป็น 160,000 บาท และเตรียมขยายระยะเวลาดำเนินงานถึงปี 2553</t>
  </si>
  <si>
    <t xml:space="preserve">1. จำนวนผลงานที่ได้รับการตีพิมพ์ เพิ่มขึ้นร้อยละ 5 ต่อปี     2.  คณะเภสัชศาสตร์มีข้อมูลเรื่องผลงานการตีพิมพ์ของคณาจารย์ครบถ้วน </t>
  </si>
  <si>
    <t xml:space="preserve">ได้รับอนุมัติให้ดำเนินการ โดยปรับลดวงเงินเหลือ 125,000 บาท  ได้ดำเนินการเสร็จสิ้นและส่งเอกสารเบิกจ่ายแล้ว  อยู่ในระหว่างสรุปผลการดำเนินงาน </t>
  </si>
  <si>
    <t>1.บุคลากรงานสำนักงานมีการ ปฏิบัติงานที่มีประสิทธิภาพเพิ่ม มากขึ้น                                            2. ระบบงานสำนักงานได้รับการพัฒนาให้มีมาตรฐานเทียบเคียงกับสถาบันอื่น</t>
  </si>
  <si>
    <t xml:space="preserve">1. จำนวนผู้เข้าร่วมโครงการ คิดเป็นร้อยละ 80 จากจำนวนอาจารย์ในกลุ่มวิชาชีวเภสัชศาสตร์ทั้งหมด 2. ผลการประเมินความพึงพอใจของผู้ร่วมโครงการได้คะแนนเฉลี่ยไม่น้อยกว่า 3.5 จากคะแนนเต็ม 5 </t>
  </si>
  <si>
    <t>กลุ่มวิชาชีวเภสัชศาสตร์ ได้รับอนุมัติการขอยกเลิกการจัดกิจกรรมในโครงการนี้ ในการประชุมคณะกรรมการวางแผนการดำเนินงาน คณะเภสัชศาสตร์ วาระการติดตามผลการดำเนินงานโครงการตามแผนปฏิบัติการประจำปี 2552 ไตรมาสที่ 2 เมื่อวันที่ 17 มิถุนายน 2552  เนื่องจากอาจารย์ในกลุ่มวิชามีภาระงานสอนมาก จากการที่อาจารย์ในกลุ่มวิชาลาออกจำนวน 3 คน</t>
  </si>
  <si>
    <t xml:space="preserve">1. มีโครงการอบรมเพื่อพัฒนาศักยภาพนักวิจัยอย่างน้อย 1 โครงการต่อปี                                   2. จำนวนผู้เข้ารับการอบรมไม่น้อยกว่าร้อยละ 50 ของจำนวนคณาจารย์ประจำทั้งหมด                 3. ระดับความพึงพอใจของผู้เข้ารับการอบรม ไม่น้อยกว่า 3.5 จากระดับ 5  </t>
  </si>
  <si>
    <t>1. จำนวนนักวิจัยที่เข้าร่วมโครงการไม่น้อยกว่าร้อยละ 50       2. นักวิจัยที่เข้าร่วมโครงการมีความรู้เพิ่มขึ้นจากเดิม 3.5 จาก 5 ระดับ                                               3. ความพึงพอใจผู้เข้าร่วมโครงการเท่ากับ 3.5 จาก 5 ระดับ</t>
  </si>
  <si>
    <t>1. มีผู้ร่วมโครงการไม่น้อยกว่าร้อย ละ  80 ของกลุ่มเป้าหมาย               2. คะแนนความพึงพอใจของผู้เข้าร่วมโครงการไม่น้อยกว่า 3.5</t>
  </si>
  <si>
    <t>ดำเนินการแล้วอยู่ในระหว่างสรุปรายงานผลการดำเนินงาน และสรุปค่าใช้จ่าย</t>
  </si>
  <si>
    <t>เชิงคุณภาพ-จำนวนครุภัณฑ์ที่มีการจัดหารองรับการดำเนินงานเร่งด่วนเพิ่มเติมได้ทันเวลาใช้งาน</t>
  </si>
  <si>
    <t xml:space="preserve">มีการจัดหาครุภัณฑ์จำเป็นเร่งด่วน 2 รายการ  </t>
  </si>
  <si>
    <t>เชิงคุณภาพ- มีเทคโนโลยีที่ สามารถพัฒนาผลิตภัณฑ์ที่สืบต่อ  จากระดับภูมิปัญญาท้องถิ่น,        เชิง ค่าใช้จ่าย- มีรายงานการวิจัยฉบับ สมบูรณ์  1 เรื่อง,                 เชิงคุณภาพ -  ได้องค์ความรู้เพื่อการผลิตผลิตภัณฑ์ ที่สามารถป้องกันผมร่วงและกระตุ้น ผมให้ยาวขึ้นโดยใช้สารจากธรรมชาติ, เชิงคุณภาพ - มี เทคโนโลยีที่สามารถพัฒนา</t>
  </si>
  <si>
    <t xml:space="preserve">ผู้อำนวยการโครงการ ผศ.ดร.วันดี รังสีวิจิตรประภา  ได้รับอนุมัติยืมเงินงวดที่ 1 ปีที่ 2 จำนวน เพิ่มอีก 20 %  ของเงินทุนวิจัย รวมกับจำนวนเงินครั้งแรกจำนวน 30 % ของเงินทุนวิจัย เป็น 50 % ของเงินทุนวิจัยเป็นเงินจำนวนรวม 511,950 บาท อยู่ในระหว่างดำเนินการวิจัย </t>
  </si>
  <si>
    <t>หน.กลุ่มวิชาเภสัชเคมีและเทคโนโลยีเภสัชกรรม/รองคณบดีฝ่ายแผนและวิจัย</t>
  </si>
  <si>
    <t>1. ได้สารบริสุทธิ์ที่สกัดได้จากกลอยเพื่อใช้ศึกษาฤทธิ์ในการ กำจัดแมลง,                                     2. ทราบถึงแนวทางที่เหมาะสมในการกำจัดสารพิษจากกลอย เพื่อให้ได้กลอยในการบริโภค                    3. ทราบถึงแนวทางที่เหมาะสมในการสกัดสารสำคัญออกจากน้ำล้างกลอย                                               4. มีผลงานวิจัยได้รับการเผยแพร่</t>
  </si>
  <si>
    <t>เชิงปริมาณ - มีผลงานวิจัยที่ได้รับ การเผยแพร่  1 เรื่อง,                     เชิงปริมาณ -  มีองค์ความรู้ให้ หน่วยงานภาครัฐหรือเอกชนนำไป วิจัยต่อยอดหรือนำไปเป็นประโยชน์ในการพัฒนา,                 เชิงปริมาณ -  ผลิตภัณฑ์เครื่องสำอางสมุนไพร</t>
  </si>
  <si>
    <t>เชิงคุณภาพ - ได้สาร Probiotic ที่มี ความสามารถในการอยู่รอดได้สูง ในทางเดินอาหารอย่างน้อย 2  สายพันธ์,                                          เชิงคุณภาพ - ได้สูตรและสภาวะการผลิต ผลิตภัณฑ์เครื่องสำอางแบบนาโน ที่ประกอบด้วยสาร สกัดถั่วเหลืองชีวภาพ,                 เชิงคุณภาพ -  ได้ข้อมูลของผลิตภัณฑ์เครื่องสำอางแบบนาโนที่ประกอบด้วยสารสกัดถั่วเหลืองชีวภาพในการทำให้ผิวขาว ปกป้องผิวจากรังษียูวี และลดริ้วรอย</t>
  </si>
  <si>
    <t>1. ได้สาร Probiotic ที่มีความสามารถในการอยู่รอดได้สูงในทางเดินอาหารอย่างน้อย 2 สายพันธ์          2. ได้สูตรและสภาวะการ ผลิต ผลิตภัณฑ์เครื่องสำอางแบบนาโนที่ประกอบด้วยสารสกัด ถั่วเหลืองชีวภาพ   3. ได้ข้อมูลของผลิตภัณฑ์เครื่องสำอางแบบนาโนที่ประกอบด้วยสารสกัดถั่วเหลืองชีวภาพในการทำให้ ผิวขาว ปกป้องผิวจากรังษียูวี  และลดริ้วรอย</t>
  </si>
  <si>
    <t>1. ได้สูตรและกรรมวิธี       ในการผลิตวัคซีนที่มีความปลอดภัยและมี  ประสิทธิภาพดีอย่างน้อย      1 สูตร                                   2. มีผลงานวิจัยที่ได้รับการเผยแพร่  1 เรื่อง</t>
  </si>
  <si>
    <t>ผศ.ดร.ชุตินันท์ ประสิทธิ์ภูริปรีชา รับผิดชอบเป็นผู้อำนวยการโครงการ</t>
  </si>
  <si>
    <t>ดำเนินการเรียบร้อยแล้ว ในวันที่ 9-10 ก.ค. 52 กำลังจัดทำรายงานผลการดำเนินงาน (ยังไม่ส่งรายงานค่าใช้จ่ายและรายงานผลตามดัชนีชี้วัดความสำเร็จที่กำหนด)</t>
  </si>
  <si>
    <t>1) ได้แต่งตั้งคณะกรรมการ วิชาการร้านยา                     2)ได้แต่งตั้งคณะกรรมการ ดำเนินงาน                           3) กำหนดจัดในวันที่ 29 พ.ค.2552                                4) ขอปรับแผนการดำเนินงานเป็น 1 วัน</t>
  </si>
  <si>
    <t xml:space="preserve"> ผู้จัดการสถาน ปฏิบัติการฯ</t>
  </si>
  <si>
    <t>หัวหน้าโครงการ อ.นิภาพร เมืองจันทร์ จัดกิจกรรมแล้วเสร็จแล้วเมื่อวันที่ 1 พฤษภาคม 2552  ณ คณะเภสัชศาสตร์ มหาวิทยาลัยอุบลราชธานี มีผู้เข้าร่วมโครงการจำนวนรวม 112 คน ร้อยละของเจ้าหน้าที่ศูนย์สุขภาพชุมชนที่เข้าร่วมโครงการ คิดเป็น 74% ของกลุ่มเป้าหมาย ผู้เข้าร่วมการอบรมมีความรู้ในระดับผ่านเกณฑ์ 80 % คิดเป็นร้อยละ 95.92%  มีคะแนนเฉลี่ย 9.31 จากคะแนนเต็ม 10 คะแนน คิดเป็น 93.06%  ขณะนี้อยู่ในระหว่างการส่งสรุปเอกสารสำหรับเบิกจ่ายงบประมาณในโครงการ</t>
  </si>
  <si>
    <t>หัวหน้าโครงการ  ผศ.ดร.สมชาย สินชัยสุข จัดกิจกรรมแล้วเสร็จแล้วเมื่อวันที่ 19  มิถุนายน 2552 สถานที่ โรงแรมลายทอง จังหวัดอุบลราชธานี มีจำนวนเภสัชกรที่เข้าร่วมประชุมจำนวน 96 คน คิดเป็นร้อยละ 80 ของกลุ่มเป้าหมาย ผลการประเมินความพึงพอใจของผู้เข้าร่วมประชุมจากแบบสอบถาม มีคะแนนเฉลี่ย 4.44 จากคะแนนเต็ม 5  ขณะนี้อยู่ในระหว่างการส่งสรุปเอกสารสำหรับเบิกจ่ายงบประมาณในโครงการ</t>
  </si>
  <si>
    <t>1. จำนวนผู้ใช้เข้าร่วมโครงการ  ไม่น้อยกว่าร้อยละ 80                       2. ระดับความพึงพอใจของผู้เข้าร่วมโครงการ  ไม่น้อยกว่าระดับ 3.5 (คะแนนเต็ม 5)</t>
  </si>
  <si>
    <t>ผู้จัดการสถาน ปฏิบัติการฯ  /ผศ.ดร.สุภารัตน์  คำแดง</t>
  </si>
  <si>
    <t>1. มีวิธีวิเคราะห์ที่ได้รับการพัฒนา และตรวจสอบความถูกต้องอย่าง 2 รายการ                                            2. มีตำรับยาที่ได้รับการวิเคราะห์คุณภาพ อย่างน้อย 2 ตำรับ</t>
  </si>
  <si>
    <t>1. มีวิธีวิเคราะห์ที่ได้รับการพัฒนาและตรวจสอบความถูกต้องอย่าง 2 รายการ  คือ ยาเม็ด metronidazole ขนาด 100 mg และยาเม็ด  Propylthiouracil ขนาด 50 mg</t>
  </si>
  <si>
    <t xml:space="preserve">1. มีคู่มือคุณภาพ และคู่มีอขั้นตอนการปฏิบัติในเรื่องต่างๆตามระบบมาตรฐาน ISO 17025                      2. มีการจัดอบรมเรื่องการยก  ระดับมาตรฐานห้องปฏิบัติการ  ตามระบบมาตรฐาน ISO 17025      3. มีการจัดอบรมนักวิทยาศาสตร์เพื่อเพิ่มศักยภาพให้เป็นไปตามการทำงานในระบบมาตรฐาน ISO17025 ปีละไม่น้อยกว่า 2 เรื่อง </t>
  </si>
  <si>
    <t xml:space="preserve">อยู่ระหว่างการดำเนินโครงการ ได้แต่งตั้งคณะกรรมการดำเนินการแล้ว  </t>
  </si>
  <si>
    <t>ได้รับอนุมัติให้ดำเนินการพร้อมปรับเพิ่มวงเงินงบประมาณเป็น 500,000 บาท ตั้งแต่วันที่ 4 กุมภาพันธ์ 2552  จะสรุปรายงานผลในเดือนกันยายน 2552</t>
  </si>
  <si>
    <t>ยังไม่ส่งรายงานผล ไตรมาสที่ 3</t>
  </si>
  <si>
    <t>1) จำนวนผู้เข้าร่วมโครงการ   ร้อยละ 100                             2) ความพึงพอใจของ  ผู้เข้าร่วมโครงการ เท่ากับ 4.07                                      3) เยาวชนที่เข้าร่วมกิจกรรมมีความเข้าใจ สามารถสร้างสรรค์และประยุกต์กิจกรรมกับวิถีชีวิต วัฒนธรรม และประเพณีท้องถิ่นอันทรงคุณค่าของไทย  โดยพิจารณาจากกิจกรรม “ถนนวัฒนธรรมอีสานและสืบตำนานวิถีไทย” และ กิจกรรมประกวด ดาว-เดือน “เยาวชนทูตวัฒนธรรมและวิถีไทย”</t>
  </si>
  <si>
    <t xml:space="preserve">จำนวนผู้เข้าร่วมกิจกรรม  คิดเป็น 82% ของกลุ่ม เป้าหมาย  ผลการประเมิน  ความพึงพอใจการเข้าร่วม  โครงการเท่ากับ 4.63 จาก คะแนนเต็ม 5 คะแนน </t>
  </si>
  <si>
    <t xml:space="preserve">จำนวนผู้เข้าร่วมกิจกรรมคิดเป็น 85.71% ของกลุ่มเป้าหมาย ผลการประเมินความพึงพอใจการเข้าร่วมโครงการเท่ากับ 4.14 จากคะแนนเต็ม 5 คะแนน นักศึกษาส่วนใหญ่ตระหนักถึงการอนุรักษ์วัฒนธรรมไทย สังเกตได้จากแบบสอบถามซึ่ง นักศึกษามีความเห็นว่ากิจกรรมที่จัดให้เป็นประโยชน์ อยากให้จัดอีก </t>
  </si>
  <si>
    <t>รอสรุปผลการเบิกจ่ายและรายงานผลตามดัชนีชี้วัดความสำเร็จที่กำหนด</t>
  </si>
  <si>
    <t>1. เพื่อต้อนรับผู้บริหารของ Harbin LeTai Pharmacutical Co.Ltd. ในการเยี่ยมชมมหาวิทยาลัยอุบลราชธานี                                   2. เพื่อให้ได้ผลการเจรจาความร่วมมือทางธุรกิจที่มีข้อสรุปที่ชัดเจนและเป็นประโยชน์ต่อมหาวิทยาลัย                                                  3. เพื่อสร้างความสัมพันธ์อันดีระหว่างมหาวิทยาลัยอุบลราชธานี และ Harbin LeTai Pharmaceutical Co.Ltd. ประเทศสาธารณรัฐประชาชนจีน                                                      4. เพื่อให้เกิดการแลกเปลี่ยนความรู้และเทคโนโลยีด้านการผลิตยาสมุนไพรและการจัดตั้งโรงงานผลิตยาสมุนไพรที่ได้มาตรฐานสากล</t>
  </si>
  <si>
    <t>1. ผลการเจราความร่วมมือทาง ธุรกิจมีข้อสรุปที่ชัดเจนและเป็น ประโยชน์ ต่อมหาวิทยาลัยอุบลราชธานี                                    2. แขกผู้เยี่ยมชมมีความประทับใจในการต้อนรับอันอบอุ่นของมหาวิทยาลัยอุบลราชธานี</t>
  </si>
  <si>
    <t>1. ได้บันทึกข้อตกลงความร่วมมือทางธุรกิจระหว่างมหาวิทยาลัยอุบลราชธานี กับ Harbin LeTai Co.Ltd.            2. แขกผู้เยี่ยมชมมีความประทับใจกับการต้อนรับมหาวิทยาลัยอุบลราชธานี</t>
  </si>
  <si>
    <t>1. จำนวนกิจกรรมที่จัดขึ้นเพื่อเผยแพร่ผลงานคณะฯไม่น้อยกว่า    2 กิจกรรม                                       2. ผลการประเมินความพึงพอใจของผู้เข้าร่วมกิจกรรม</t>
  </si>
  <si>
    <r>
      <t xml:space="preserve">1. จำนวนกิจกรรมที่จัดขึ้นเพื่อเผยแพร่ผลงานคณะฯ ประกอบด้วยการแสดงบอร์ดนิทรรศการ  มีการตั้งโต๊ะเผยแพร่/ประชาสัมพันธ์ของร้านยา และหน่วยวิเคราะห์คุณภาพน้ำ                               </t>
    </r>
    <r>
      <rPr>
        <sz val="14"/>
        <color indexed="10"/>
        <rFont val="Angsana New"/>
        <family val="1"/>
      </rPr>
      <t>2. ผลการประเมินความพึงพอใจของผู้เข้าร่วมกิจกรรม</t>
    </r>
  </si>
  <si>
    <t>ขอปรับยอดเป็น 273,800 บาท  ดำเนินการแล้ว และอยู่ในระหว่างสรุปการเบิกจ่าย</t>
  </si>
  <si>
    <t>ดำเนินงานโครงการ รอบเดือนมิถุนายนเรียบร้อยแล้ว อยู่ระหว่างการรอรอบเดือนสิงหาคม 2552)</t>
  </si>
  <si>
    <t>9000</t>
  </si>
  <si>
    <t>1. จำนวนบุคลากรเข้าร่วมโครงการ ไม่น้อยกว่าร้อยละ 80                    2. มีกิจกรรมเชื่อมความสัมพันธ์ระหว่างบุคลากรภายในและภายนอกคณะฯ ไม่น้อยกว่า 2 กิจกรรม</t>
  </si>
  <si>
    <t>มีความร่วมมือระหว่างคณะเภสัชศาสตร์ มหาวิทยาลัยอุบลราชธานี และองค์การเภสัชกรรมด้านการตรวจวิเคราะห์คุณภาพยา</t>
  </si>
  <si>
    <t>ได้ดำเนินการเสร็จเรียบร้อยแล้ว  การดำเนินงานเป็นไปตามดัชนีชี้วัดความสำเร็จทุกข้อ</t>
  </si>
  <si>
    <t>ได้ดำเนินการเสร็จเรียบร้อยแล้ว  ผลการดำเนินงานเป็นไปตามดัชนีชี้วัดความสำเร็จที่กำหนด</t>
  </si>
  <si>
    <t>1. ผลการดำเนินงานเป็นไปตามแผน ที่กำหนด                                 2. จำนวนครั้งของการประชุมเพื่อ ติดตามผลการดำเนินงานตามแผน ของคณะ</t>
  </si>
  <si>
    <t>ขอชะลอการดำเนินงานในปี 2552</t>
  </si>
  <si>
    <t>ได้รับอนุมัติให้ปรับเพิ่มโครงการในแผนปฏิบัติการประจำปี 2552 โดยใช้งบประมาณจาก 2 แหล่ง คือ ใช้งบประมาณแผ่นดิน 63,500 บาท  และใช้เงินกองทุนส่งเสริมและพัฒนาการผลิตบัณฑิตฯ 72,000 บาท  อยู่ในระหว่างเตรียมดำเนินงานโครงการ ดำเนินการเรียบร้อยแล้ว ในวันที่ 29 มิ.ย.- 3 ก.ค. 52 กำลังจัดทำรายงานผลการดำเนินงาน</t>
  </si>
  <si>
    <t>ยังไม่แจ้งดัชนีวัดความสำเร็จ</t>
  </si>
  <si>
    <t>จะรายงานในช่วงไตรมาสที่ 4</t>
  </si>
  <si>
    <t>1. เชิงคุณภาพ จากการสังเกต ได้แก่      - อาจาย์ บุคลากรและนักศึกษามีความภูมิใจในการเป็นเจ้าภาพกีฬาเภสัชสัมพันธ์ ครั้งที่ 21                        - อาจารย์ บุคลากรและนักศึกษามีขวัญและกำลังใจในการจัดกิจกรรมอื่นๆ ต่อไป</t>
  </si>
  <si>
    <t>การประเมินผลโครงการ จากการสังเกตพบว่า ผู้เข้าร่วมงานทั้งอาจารย์ บุคลากร และนักศึกษาต่างมีหน้าตายิ้มแย้มแจ่มใส มีความชื่นชมยินดีในความสำเร็จของการเป็นเจ้าภาพจัดงานกีฬาเภสัชสัมพันธ์ครั้งที่ 21 และมีความกระตือรือร้นในการจัดกิจกรรมอื่นๆ เพื่อให้ประสบผลสำเร็จอีกด้วย และกิจกรรมที่จัดช่วยส่งเสริมสัมพันธภาพอันดีระหว่างอาจารย์ บุคลากรและนักศึกษาด้วย</t>
  </si>
  <si>
    <t>รายงานผลการดำเนินงานโครงการแผนปฏิบัติการประจำปีงบประมาณ พ.ศ. 2552 คณะเภสัชศาสตร์ มหาวิทยาลัยอุบลราชธานี  ในช่วงไตรมาสที่ 4 (เดือนกรกฎาคม - กันยายน 2552)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</si>
</sst>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0.000"/>
    <numFmt numFmtId="202" formatCode="_(* #,##0.0_);_(* \(#,##0.0\);_(* &quot;-&quot;??_);_(@_)"/>
    <numFmt numFmtId="203" formatCode="_(* #,##0_);_(* \(#,##0\);_(* &quot;-&quot;??_);_(@_)"/>
  </numFmts>
  <fonts count="54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u val="single"/>
      <sz val="14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b/>
      <sz val="20"/>
      <name val="Angsana New"/>
      <family val="1"/>
    </font>
    <font>
      <b/>
      <u val="single"/>
      <sz val="18"/>
      <name val="Angsana New"/>
      <family val="1"/>
    </font>
    <font>
      <sz val="14"/>
      <name val="AngsanaUPC"/>
      <family val="1"/>
    </font>
    <font>
      <sz val="14"/>
      <name val="Times New Roman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color indexed="10"/>
      <name val="Angsana New"/>
      <family val="1"/>
    </font>
    <font>
      <b/>
      <sz val="16"/>
      <color indexed="10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b/>
      <u val="single"/>
      <sz val="1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99" fontId="3" fillId="0" borderId="0" xfId="36" applyNumberFormat="1" applyFont="1" applyAlignment="1">
      <alignment vertical="top"/>
    </xf>
    <xf numFmtId="199" fontId="3" fillId="0" borderId="10" xfId="36" applyNumberFormat="1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199" fontId="4" fillId="0" borderId="10" xfId="36" applyNumberFormat="1" applyFont="1" applyBorder="1" applyAlignment="1">
      <alignment horizontal="center" vertical="top" wrapText="1"/>
    </xf>
    <xf numFmtId="199" fontId="4" fillId="0" borderId="0" xfId="36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99" fontId="4" fillId="0" borderId="11" xfId="36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199" fontId="4" fillId="0" borderId="11" xfId="36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99" fontId="4" fillId="0" borderId="12" xfId="38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199" fontId="5" fillId="0" borderId="12" xfId="36" applyNumberFormat="1" applyFont="1" applyBorder="1" applyAlignment="1">
      <alignment horizontal="left" vertical="top" wrapText="1"/>
    </xf>
    <xf numFmtId="199" fontId="5" fillId="0" borderId="12" xfId="36" applyNumberFormat="1" applyFont="1" applyBorder="1" applyAlignment="1">
      <alignment vertical="top" wrapText="1"/>
    </xf>
    <xf numFmtId="199" fontId="4" fillId="0" borderId="12" xfId="38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 indent="1"/>
    </xf>
    <xf numFmtId="199" fontId="5" fillId="0" borderId="12" xfId="38" applyNumberFormat="1" applyFont="1" applyBorder="1" applyAlignment="1">
      <alignment horizontal="center" vertical="top"/>
    </xf>
    <xf numFmtId="199" fontId="5" fillId="0" borderId="12" xfId="38" applyNumberFormat="1" applyFont="1" applyBorder="1" applyAlignment="1">
      <alignment horizontal="center" vertical="top" wrapText="1"/>
    </xf>
    <xf numFmtId="200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199" fontId="5" fillId="0" borderId="12" xfId="38" applyNumberFormat="1" applyFont="1" applyBorder="1" applyAlignment="1">
      <alignment vertical="top" wrapText="1"/>
    </xf>
    <xf numFmtId="199" fontId="5" fillId="0" borderId="12" xfId="38" applyNumberFormat="1" applyFont="1" applyBorder="1" applyAlignment="1">
      <alignment/>
    </xf>
    <xf numFmtId="0" fontId="5" fillId="0" borderId="12" xfId="0" applyFont="1" applyFill="1" applyBorder="1" applyAlignment="1">
      <alignment horizontal="left" vertical="top" wrapText="1" indent="1"/>
    </xf>
    <xf numFmtId="2" fontId="5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/>
    </xf>
    <xf numFmtId="199" fontId="4" fillId="0" borderId="12" xfId="38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99" fontId="4" fillId="0" borderId="12" xfId="38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 wrapText="1" indent="1"/>
    </xf>
    <xf numFmtId="199" fontId="5" fillId="0" borderId="12" xfId="38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199" fontId="4" fillId="0" borderId="13" xfId="36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1" fillId="0" borderId="12" xfId="0" applyFont="1" applyBorder="1" applyAlignment="1">
      <alignment/>
    </xf>
    <xf numFmtId="1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203" fontId="5" fillId="0" borderId="12" xfId="36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199" fontId="5" fillId="0" borderId="14" xfId="38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99" fontId="5" fillId="0" borderId="11" xfId="36" applyNumberFormat="1" applyFont="1" applyBorder="1" applyAlignment="1">
      <alignment horizontal="left" vertical="top" wrapText="1"/>
    </xf>
    <xf numFmtId="199" fontId="5" fillId="0" borderId="11" xfId="36" applyNumberFormat="1" applyFont="1" applyBorder="1" applyAlignment="1">
      <alignment vertical="top" wrapText="1"/>
    </xf>
    <xf numFmtId="199" fontId="5" fillId="0" borderId="11" xfId="38" applyNumberFormat="1" applyFont="1" applyBorder="1" applyAlignment="1">
      <alignment horizontal="center" vertical="top" wrapText="1"/>
    </xf>
    <xf numFmtId="200" fontId="5" fillId="0" borderId="11" xfId="0" applyNumberFormat="1" applyFont="1" applyBorder="1" applyAlignment="1">
      <alignment horizontal="center" vertical="top" wrapText="1"/>
    </xf>
    <xf numFmtId="199" fontId="5" fillId="0" borderId="11" xfId="38" applyNumberFormat="1" applyFont="1" applyBorder="1" applyAlignment="1">
      <alignment vertical="top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199" fontId="5" fillId="0" borderId="12" xfId="38" applyNumberFormat="1" applyFont="1" applyFill="1" applyBorder="1" applyAlignment="1">
      <alignment horizontal="center" vertical="top" wrapText="1"/>
    </xf>
    <xf numFmtId="199" fontId="8" fillId="0" borderId="12" xfId="38" applyNumberFormat="1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49" fontId="5" fillId="0" borderId="15" xfId="0" applyNumberFormat="1" applyFont="1" applyBorder="1" applyAlignment="1">
      <alignment horizontal="left" vertical="top"/>
    </xf>
    <xf numFmtId="0" fontId="5" fillId="0" borderId="15" xfId="0" applyFont="1" applyBorder="1" applyAlignment="1">
      <alignment vertical="top" wrapText="1"/>
    </xf>
    <xf numFmtId="199" fontId="5" fillId="0" borderId="15" xfId="38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vertical="top" wrapText="1"/>
    </xf>
    <xf numFmtId="199" fontId="5" fillId="0" borderId="14" xfId="38" applyNumberFormat="1" applyFont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vertical="top" wrapText="1"/>
    </xf>
    <xf numFmtId="199" fontId="5" fillId="0" borderId="15" xfId="38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top" wrapText="1"/>
    </xf>
    <xf numFmtId="199" fontId="5" fillId="0" borderId="15" xfId="38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99" fontId="5" fillId="0" borderId="11" xfId="38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199" fontId="5" fillId="0" borderId="15" xfId="38" applyNumberFormat="1" applyFont="1" applyFill="1" applyBorder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/>
    </xf>
    <xf numFmtId="199" fontId="5" fillId="0" borderId="15" xfId="38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 horizontal="left" vertical="top" wrapText="1"/>
    </xf>
    <xf numFmtId="199" fontId="5" fillId="0" borderId="11" xfId="38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17" fontId="5" fillId="0" borderId="12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199" fontId="5" fillId="0" borderId="12" xfId="38" applyNumberFormat="1" applyFont="1" applyBorder="1" applyAlignment="1">
      <alignment vertical="top"/>
    </xf>
    <xf numFmtId="3" fontId="5" fillId="0" borderId="17" xfId="0" applyNumberFormat="1" applyFont="1" applyBorder="1" applyAlignment="1">
      <alignment horizontal="right" vertical="top" wrapText="1"/>
    </xf>
    <xf numFmtId="0" fontId="5" fillId="0" borderId="14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203" fontId="5" fillId="0" borderId="12" xfId="36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 indent="2"/>
    </xf>
    <xf numFmtId="199" fontId="5" fillId="0" borderId="11" xfId="38" applyNumberFormat="1" applyFont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99" fontId="5" fillId="0" borderId="11" xfId="38" applyNumberFormat="1" applyFont="1" applyBorder="1" applyAlignment="1">
      <alignment/>
    </xf>
    <xf numFmtId="194" fontId="5" fillId="0" borderId="12" xfId="36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99" fontId="5" fillId="0" borderId="14" xfId="38" applyNumberFormat="1" applyFont="1" applyBorder="1" applyAlignment="1">
      <alignment vertical="top" wrapText="1"/>
    </xf>
    <xf numFmtId="199" fontId="5" fillId="0" borderId="15" xfId="38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203" fontId="3" fillId="0" borderId="0" xfId="36" applyNumberFormat="1" applyFont="1" applyAlignment="1">
      <alignment horizontal="left" vertical="top" wrapText="1"/>
    </xf>
    <xf numFmtId="203" fontId="4" fillId="0" borderId="13" xfId="36" applyNumberFormat="1" applyFont="1" applyBorder="1" applyAlignment="1">
      <alignment horizontal="center" vertical="top" wrapText="1"/>
    </xf>
    <xf numFmtId="203" fontId="4" fillId="0" borderId="11" xfId="36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 wrapText="1"/>
    </xf>
    <xf numFmtId="199" fontId="4" fillId="0" borderId="15" xfId="36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203" fontId="4" fillId="0" borderId="15" xfId="36" applyNumberFormat="1" applyFont="1" applyFill="1" applyBorder="1" applyAlignment="1">
      <alignment horizontal="center" vertical="top" wrapText="1"/>
    </xf>
    <xf numFmtId="199" fontId="4" fillId="0" borderId="15" xfId="36" applyNumberFormat="1" applyFont="1" applyFill="1" applyBorder="1" applyAlignment="1">
      <alignment horizontal="center" vertical="top" wrapText="1"/>
    </xf>
    <xf numFmtId="203" fontId="5" fillId="0" borderId="12" xfId="36" applyNumberFormat="1" applyFont="1" applyBorder="1" applyAlignment="1">
      <alignment horizontal="left" vertical="top" wrapText="1"/>
    </xf>
    <xf numFmtId="199" fontId="14" fillId="0" borderId="12" xfId="38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199" fontId="15" fillId="0" borderId="12" xfId="38" applyNumberFormat="1" applyFont="1" applyBorder="1" applyAlignment="1">
      <alignment vertical="top" wrapText="1"/>
    </xf>
    <xf numFmtId="203" fontId="5" fillId="0" borderId="11" xfId="36" applyNumberFormat="1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203" fontId="5" fillId="0" borderId="11" xfId="36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199" fontId="5" fillId="0" borderId="19" xfId="38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203" fontId="5" fillId="0" borderId="19" xfId="36" applyNumberFormat="1" applyFont="1" applyBorder="1" applyAlignment="1">
      <alignment vertical="top" wrapText="1"/>
    </xf>
    <xf numFmtId="1" fontId="4" fillId="0" borderId="2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199" fontId="5" fillId="0" borderId="20" xfId="38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203" fontId="5" fillId="0" borderId="20" xfId="36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203" fontId="5" fillId="0" borderId="11" xfId="36" applyNumberFormat="1" applyFont="1" applyBorder="1" applyAlignment="1">
      <alignment vertical="top" wrapText="1"/>
    </xf>
    <xf numFmtId="194" fontId="5" fillId="0" borderId="12" xfId="36" applyFont="1" applyBorder="1" applyAlignment="1">
      <alignment vertical="top" wrapText="1"/>
    </xf>
    <xf numFmtId="199" fontId="14" fillId="0" borderId="12" xfId="38" applyNumberFormat="1" applyFont="1" applyBorder="1" applyAlignment="1">
      <alignment horizontal="center" vertical="top" wrapText="1"/>
    </xf>
    <xf numFmtId="203" fontId="5" fillId="0" borderId="14" xfId="36" applyNumberFormat="1" applyFont="1" applyBorder="1" applyAlignment="1">
      <alignment vertical="top" wrapText="1"/>
    </xf>
    <xf numFmtId="203" fontId="5" fillId="0" borderId="15" xfId="36" applyNumberFormat="1" applyFont="1" applyBorder="1" applyAlignment="1">
      <alignment vertical="top" wrapText="1"/>
    </xf>
    <xf numFmtId="203" fontId="4" fillId="0" borderId="12" xfId="36" applyNumberFormat="1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/>
    </xf>
    <xf numFmtId="203" fontId="5" fillId="0" borderId="14" xfId="36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203" fontId="0" fillId="0" borderId="0" xfId="36" applyNumberFormat="1" applyFont="1" applyAlignment="1">
      <alignment vertical="top" wrapText="1"/>
    </xf>
    <xf numFmtId="203" fontId="0" fillId="0" borderId="0" xfId="36" applyNumberFormat="1" applyFont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199" fontId="4" fillId="33" borderId="20" xfId="36" applyNumberFormat="1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left" vertical="top" wrapText="1"/>
    </xf>
    <xf numFmtId="203" fontId="4" fillId="33" borderId="20" xfId="36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199" fontId="4" fillId="33" borderId="21" xfId="36" applyNumberFormat="1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199" fontId="4" fillId="33" borderId="23" xfId="36" applyNumberFormat="1" applyFont="1" applyFill="1" applyBorder="1" applyAlignment="1">
      <alignment horizontal="center" vertical="top" wrapText="1"/>
    </xf>
    <xf numFmtId="199" fontId="4" fillId="33" borderId="22" xfId="36" applyNumberFormat="1" applyFont="1" applyFill="1" applyBorder="1" applyAlignment="1">
      <alignment horizontal="center" vertical="top" wrapText="1"/>
    </xf>
    <xf numFmtId="199" fontId="16" fillId="0" borderId="12" xfId="36" applyNumberFormat="1" applyFont="1" applyBorder="1" applyAlignment="1">
      <alignment horizontal="center" vertical="top" wrapText="1"/>
    </xf>
    <xf numFmtId="194" fontId="5" fillId="0" borderId="12" xfId="36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top" wrapText="1"/>
    </xf>
    <xf numFmtId="0" fontId="35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199" fontId="8" fillId="0" borderId="12" xfId="38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203" fontId="5" fillId="34" borderId="12" xfId="36" applyNumberFormat="1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203" fontId="53" fillId="0" borderId="12" xfId="36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203" fontId="8" fillId="0" borderId="12" xfId="36" applyNumberFormat="1" applyFont="1" applyBorder="1" applyAlignment="1">
      <alignment vertical="top" wrapText="1"/>
    </xf>
    <xf numFmtId="49" fontId="8" fillId="0" borderId="2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/>
    </xf>
    <xf numFmtId="49" fontId="8" fillId="0" borderId="24" xfId="0" applyNumberFormat="1" applyFont="1" applyBorder="1" applyAlignment="1">
      <alignment vertical="top" wrapText="1"/>
    </xf>
    <xf numFmtId="199" fontId="8" fillId="0" borderId="24" xfId="38" applyNumberFormat="1" applyFont="1" applyBorder="1" applyAlignment="1">
      <alignment vertical="top" wrapText="1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vertical="top" wrapText="1"/>
    </xf>
    <xf numFmtId="203" fontId="8" fillId="0" borderId="24" xfId="36" applyNumberFormat="1" applyFont="1" applyBorder="1" applyAlignment="1">
      <alignment vertical="top" wrapText="1"/>
    </xf>
    <xf numFmtId="49" fontId="16" fillId="0" borderId="14" xfId="0" applyNumberFormat="1" applyFont="1" applyBorder="1" applyAlignment="1">
      <alignment horizontal="left" vertical="top" wrapText="1"/>
    </xf>
    <xf numFmtId="199" fontId="5" fillId="34" borderId="12" xfId="38" applyNumberFormat="1" applyFont="1" applyFill="1" applyBorder="1" applyAlignment="1">
      <alignment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7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2"/>
  <sheetViews>
    <sheetView tabSelected="1" zoomScalePageLayoutView="0" workbookViewId="0" topLeftCell="A82">
      <selection activeCell="A1" sqref="A1:IV1"/>
    </sheetView>
  </sheetViews>
  <sheetFormatPr defaultColWidth="9.140625" defaultRowHeight="12.75"/>
  <cols>
    <col min="1" max="1" width="5.28125" style="0" customWidth="1"/>
    <col min="2" max="2" width="0" style="0" hidden="1" customWidth="1"/>
    <col min="3" max="3" width="14.7109375" style="0" hidden="1" customWidth="1"/>
    <col min="4" max="4" width="16.28125" style="0" hidden="1" customWidth="1"/>
    <col min="5" max="5" width="11.00390625" style="0" hidden="1" customWidth="1"/>
    <col min="6" max="6" width="28.8515625" style="0" customWidth="1"/>
    <col min="7" max="7" width="33.8515625" style="0" customWidth="1"/>
    <col min="8" max="8" width="25.57421875" style="0" customWidth="1"/>
    <col min="9" max="9" width="11.7109375" style="0" customWidth="1"/>
    <col min="10" max="10" width="8.00390625" style="0" customWidth="1"/>
    <col min="11" max="11" width="10.140625" style="0" customWidth="1"/>
    <col min="12" max="12" width="9.140625" style="146" customWidth="1"/>
    <col min="13" max="13" width="13.7109375" style="146" customWidth="1"/>
    <col min="14" max="17" width="9.140625" style="146" hidden="1" customWidth="1"/>
    <col min="18" max="18" width="12.28125" style="208" customWidth="1"/>
    <col min="19" max="19" width="20.7109375" style="146" customWidth="1"/>
    <col min="20" max="20" width="10.140625" style="146" customWidth="1"/>
    <col min="21" max="38" width="0" style="0" hidden="1" customWidth="1"/>
    <col min="39" max="39" width="13.00390625" style="0" customWidth="1"/>
  </cols>
  <sheetData>
    <row r="1" spans="1:38" s="2" customFormat="1" ht="26.25">
      <c r="A1" s="1" t="s">
        <v>737</v>
      </c>
      <c r="I1" s="3"/>
      <c r="L1" s="149"/>
      <c r="M1" s="149"/>
      <c r="N1" s="149"/>
      <c r="O1" s="149"/>
      <c r="P1" s="117"/>
      <c r="Q1" s="117"/>
      <c r="R1" s="150"/>
      <c r="S1" s="117"/>
      <c r="T1" s="117"/>
      <c r="U1" s="1"/>
      <c r="AH1" s="4" t="s">
        <v>148</v>
      </c>
      <c r="AI1" s="3" t="s">
        <v>149</v>
      </c>
      <c r="AJ1" s="3" t="s">
        <v>150</v>
      </c>
      <c r="AK1" s="3" t="s">
        <v>151</v>
      </c>
      <c r="AL1" s="3"/>
    </row>
    <row r="2" spans="1:39" s="5" customFormat="1" ht="84">
      <c r="A2" s="51" t="s">
        <v>152</v>
      </c>
      <c r="B2" s="51" t="s">
        <v>153</v>
      </c>
      <c r="C2" s="51" t="s">
        <v>154</v>
      </c>
      <c r="D2" s="51" t="s">
        <v>155</v>
      </c>
      <c r="E2" s="51" t="s">
        <v>156</v>
      </c>
      <c r="F2" s="51" t="s">
        <v>0</v>
      </c>
      <c r="G2" s="51" t="s">
        <v>157</v>
      </c>
      <c r="H2" s="51" t="s">
        <v>158</v>
      </c>
      <c r="I2" s="52" t="s">
        <v>159</v>
      </c>
      <c r="J2" s="51" t="s">
        <v>160</v>
      </c>
      <c r="K2" s="51" t="s">
        <v>161</v>
      </c>
      <c r="L2" s="51" t="s">
        <v>162</v>
      </c>
      <c r="M2" s="51" t="s">
        <v>163</v>
      </c>
      <c r="N2" s="51" t="s">
        <v>164</v>
      </c>
      <c r="O2" s="51" t="s">
        <v>165</v>
      </c>
      <c r="P2" s="63" t="s">
        <v>166</v>
      </c>
      <c r="Q2" s="63" t="s">
        <v>167</v>
      </c>
      <c r="R2" s="151" t="s">
        <v>522</v>
      </c>
      <c r="S2" s="51" t="s">
        <v>168</v>
      </c>
      <c r="T2" s="52" t="s">
        <v>169</v>
      </c>
      <c r="U2" s="5" t="s">
        <v>170</v>
      </c>
      <c r="V2" s="5" t="s">
        <v>171</v>
      </c>
      <c r="W2" s="5" t="s">
        <v>172</v>
      </c>
      <c r="X2" s="5" t="s">
        <v>173</v>
      </c>
      <c r="Y2" s="5" t="s">
        <v>174</v>
      </c>
      <c r="Z2" s="5" t="s">
        <v>175</v>
      </c>
      <c r="AA2" s="5" t="s">
        <v>176</v>
      </c>
      <c r="AB2" s="5" t="s">
        <v>177</v>
      </c>
      <c r="AC2" s="5" t="s">
        <v>178</v>
      </c>
      <c r="AD2" s="5" t="s">
        <v>179</v>
      </c>
      <c r="AE2" s="5" t="s">
        <v>180</v>
      </c>
      <c r="AF2" s="5" t="s">
        <v>181</v>
      </c>
      <c r="AG2" s="6" t="s">
        <v>1</v>
      </c>
      <c r="AH2" s="7" t="s">
        <v>2</v>
      </c>
      <c r="AI2" s="7" t="s">
        <v>3</v>
      </c>
      <c r="AJ2" s="7" t="s">
        <v>4</v>
      </c>
      <c r="AK2" s="7"/>
      <c r="AL2" s="52" t="s">
        <v>182</v>
      </c>
      <c r="AM2" s="51" t="s">
        <v>183</v>
      </c>
    </row>
    <row r="3" spans="1:39" s="10" customFormat="1" ht="21">
      <c r="A3" s="211"/>
      <c r="B3" s="211"/>
      <c r="C3" s="211" t="s">
        <v>184</v>
      </c>
      <c r="D3" s="211"/>
      <c r="E3" s="211"/>
      <c r="F3" s="211"/>
      <c r="G3" s="211"/>
      <c r="H3" s="211"/>
      <c r="I3" s="212"/>
      <c r="J3" s="211"/>
      <c r="K3" s="211"/>
      <c r="L3" s="211"/>
      <c r="M3" s="211"/>
      <c r="N3" s="211"/>
      <c r="O3" s="211"/>
      <c r="P3" s="213"/>
      <c r="Q3" s="213"/>
      <c r="R3" s="214"/>
      <c r="S3" s="215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8"/>
      <c r="AH3" s="219"/>
      <c r="AI3" s="219"/>
      <c r="AJ3" s="219"/>
      <c r="AK3" s="219"/>
      <c r="AL3" s="216"/>
      <c r="AM3" s="211"/>
    </row>
    <row r="4" spans="1:39" s="10" customFormat="1" ht="26.25">
      <c r="A4" s="11"/>
      <c r="B4" s="11"/>
      <c r="C4" s="11"/>
      <c r="D4" s="11"/>
      <c r="E4" s="11"/>
      <c r="F4" s="53" t="s">
        <v>5</v>
      </c>
      <c r="G4" s="11"/>
      <c r="H4" s="11"/>
      <c r="I4" s="12"/>
      <c r="J4" s="11"/>
      <c r="K4" s="14"/>
      <c r="L4" s="11"/>
      <c r="M4" s="11"/>
      <c r="N4" s="11"/>
      <c r="O4" s="11"/>
      <c r="P4" s="13"/>
      <c r="Q4" s="13"/>
      <c r="R4" s="152"/>
      <c r="S4" s="14"/>
      <c r="T4" s="15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5"/>
      <c r="AI4" s="15"/>
      <c r="AJ4" s="15"/>
      <c r="AK4" s="15"/>
      <c r="AL4" s="15"/>
      <c r="AM4" s="11"/>
    </row>
    <row r="5" spans="1:39" s="10" customFormat="1" ht="26.25">
      <c r="A5" s="153"/>
      <c r="B5" s="153"/>
      <c r="C5" s="153"/>
      <c r="D5" s="153"/>
      <c r="E5" s="153"/>
      <c r="F5" s="154" t="s">
        <v>210</v>
      </c>
      <c r="G5" s="153"/>
      <c r="H5" s="153"/>
      <c r="I5" s="155"/>
      <c r="J5" s="153"/>
      <c r="K5" s="112"/>
      <c r="L5" s="153"/>
      <c r="M5" s="153"/>
      <c r="N5" s="153"/>
      <c r="O5" s="153"/>
      <c r="P5" s="156"/>
      <c r="Q5" s="156"/>
      <c r="R5" s="157"/>
      <c r="S5" s="112"/>
      <c r="T5" s="158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58"/>
      <c r="AH5" s="158"/>
      <c r="AI5" s="158"/>
      <c r="AJ5" s="158"/>
      <c r="AK5" s="158"/>
      <c r="AL5" s="158"/>
      <c r="AM5" s="153"/>
    </row>
    <row r="6" spans="1:39" s="161" customFormat="1" ht="75">
      <c r="A6" s="18">
        <v>1</v>
      </c>
      <c r="B6" s="17"/>
      <c r="C6" s="17"/>
      <c r="D6" s="17"/>
      <c r="E6" s="18"/>
      <c r="F6" s="19" t="s">
        <v>523</v>
      </c>
      <c r="G6" s="17" t="s">
        <v>350</v>
      </c>
      <c r="H6" s="17" t="s">
        <v>351</v>
      </c>
      <c r="I6" s="20" t="s">
        <v>6</v>
      </c>
      <c r="J6" s="17"/>
      <c r="K6" s="38" t="s">
        <v>249</v>
      </c>
      <c r="L6" s="17"/>
      <c r="M6" s="17"/>
      <c r="N6" s="17"/>
      <c r="O6" s="17"/>
      <c r="P6" s="21"/>
      <c r="Q6" s="21"/>
      <c r="R6" s="159"/>
      <c r="S6" s="21" t="s">
        <v>353</v>
      </c>
      <c r="T6" s="220" t="s">
        <v>6</v>
      </c>
      <c r="U6" s="21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3"/>
      <c r="AI6" s="23"/>
      <c r="AJ6" s="23"/>
      <c r="AK6" s="23"/>
      <c r="AL6" s="23"/>
      <c r="AM6" s="160" t="s">
        <v>521</v>
      </c>
    </row>
    <row r="7" spans="1:39" s="161" customFormat="1" ht="75">
      <c r="A7" s="18"/>
      <c r="B7" s="17"/>
      <c r="C7" s="17"/>
      <c r="D7" s="17"/>
      <c r="E7" s="18"/>
      <c r="F7" s="19" t="s">
        <v>524</v>
      </c>
      <c r="G7" s="17" t="s">
        <v>354</v>
      </c>
      <c r="H7" s="17" t="s">
        <v>355</v>
      </c>
      <c r="I7" s="20"/>
      <c r="J7" s="17"/>
      <c r="K7" s="38"/>
      <c r="L7" s="17"/>
      <c r="M7" s="17"/>
      <c r="N7" s="17"/>
      <c r="O7" s="17"/>
      <c r="P7" s="21"/>
      <c r="Q7" s="21"/>
      <c r="R7" s="159"/>
      <c r="S7" s="21"/>
      <c r="T7" s="22"/>
      <c r="U7" s="21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3"/>
      <c r="AI7" s="23"/>
      <c r="AJ7" s="23"/>
      <c r="AK7" s="23"/>
      <c r="AL7" s="23"/>
      <c r="AM7" s="160" t="s">
        <v>521</v>
      </c>
    </row>
    <row r="8" spans="1:39" s="161" customFormat="1" ht="75">
      <c r="A8" s="38">
        <v>1.1</v>
      </c>
      <c r="B8" s="17"/>
      <c r="C8" s="17"/>
      <c r="D8" s="17"/>
      <c r="E8" s="38"/>
      <c r="F8" s="17" t="s">
        <v>525</v>
      </c>
      <c r="G8" s="17" t="s">
        <v>526</v>
      </c>
      <c r="H8" s="17" t="s">
        <v>527</v>
      </c>
      <c r="I8" s="28">
        <f>14701500+734900</f>
        <v>15436400</v>
      </c>
      <c r="J8" s="17"/>
      <c r="K8" s="38" t="s">
        <v>249</v>
      </c>
      <c r="L8" s="17"/>
      <c r="M8" s="17" t="s">
        <v>352</v>
      </c>
      <c r="N8" s="17"/>
      <c r="O8" s="17"/>
      <c r="P8" s="21"/>
      <c r="Q8" s="21"/>
      <c r="R8" s="159"/>
      <c r="S8" s="21" t="s">
        <v>353</v>
      </c>
      <c r="T8" s="220" t="s">
        <v>6</v>
      </c>
      <c r="U8" s="21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3"/>
      <c r="AI8" s="23"/>
      <c r="AJ8" s="23"/>
      <c r="AK8" s="23"/>
      <c r="AL8" s="23"/>
      <c r="AM8" s="162" t="s">
        <v>521</v>
      </c>
    </row>
    <row r="9" spans="1:39" s="161" customFormat="1" ht="84">
      <c r="A9" s="18"/>
      <c r="B9" s="17"/>
      <c r="C9" s="17"/>
      <c r="D9" s="17"/>
      <c r="E9" s="18"/>
      <c r="F9" s="19"/>
      <c r="G9" s="17" t="s">
        <v>528</v>
      </c>
      <c r="H9" s="17" t="s">
        <v>529</v>
      </c>
      <c r="I9" s="28">
        <v>500200</v>
      </c>
      <c r="J9" s="17"/>
      <c r="K9" s="38" t="s">
        <v>249</v>
      </c>
      <c r="L9" s="17"/>
      <c r="M9" s="17" t="s">
        <v>356</v>
      </c>
      <c r="N9" s="17"/>
      <c r="O9" s="17"/>
      <c r="P9" s="21"/>
      <c r="Q9" s="21"/>
      <c r="R9" s="159">
        <v>452500</v>
      </c>
      <c r="S9" s="21"/>
      <c r="T9" s="22"/>
      <c r="U9" s="21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3"/>
      <c r="AI9" s="23"/>
      <c r="AJ9" s="23"/>
      <c r="AK9" s="23"/>
      <c r="AL9" s="23"/>
      <c r="AM9" s="160" t="s">
        <v>521</v>
      </c>
    </row>
    <row r="10" spans="1:39" s="161" customFormat="1" ht="75">
      <c r="A10" s="18"/>
      <c r="B10" s="17"/>
      <c r="C10" s="17"/>
      <c r="D10" s="17"/>
      <c r="E10" s="18"/>
      <c r="F10" s="19"/>
      <c r="G10" s="17" t="s">
        <v>530</v>
      </c>
      <c r="H10" s="17" t="s">
        <v>531</v>
      </c>
      <c r="I10" s="28">
        <f>3845800-I13</f>
        <v>3207800</v>
      </c>
      <c r="J10" s="17"/>
      <c r="K10" s="38" t="s">
        <v>249</v>
      </c>
      <c r="L10" s="17"/>
      <c r="M10" s="17" t="s">
        <v>357</v>
      </c>
      <c r="N10" s="17"/>
      <c r="O10" s="17"/>
      <c r="P10" s="21"/>
      <c r="Q10" s="21"/>
      <c r="R10" s="221">
        <v>3714083.97</v>
      </c>
      <c r="S10" s="21"/>
      <c r="T10" s="22"/>
      <c r="U10" s="21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3"/>
      <c r="AI10" s="23"/>
      <c r="AJ10" s="23"/>
      <c r="AK10" s="23"/>
      <c r="AL10" s="23"/>
      <c r="AM10" s="160" t="s">
        <v>521</v>
      </c>
    </row>
    <row r="11" spans="1:39" s="161" customFormat="1" ht="84">
      <c r="A11" s="18"/>
      <c r="B11" s="17"/>
      <c r="C11" s="17"/>
      <c r="D11" s="17"/>
      <c r="E11" s="18"/>
      <c r="F11" s="19"/>
      <c r="G11" s="17" t="s">
        <v>532</v>
      </c>
      <c r="H11" s="17"/>
      <c r="I11" s="28"/>
      <c r="J11" s="17"/>
      <c r="K11" s="38"/>
      <c r="L11" s="17"/>
      <c r="M11" s="17"/>
      <c r="N11" s="17"/>
      <c r="O11" s="17"/>
      <c r="P11" s="21"/>
      <c r="Q11" s="21"/>
      <c r="R11" s="159"/>
      <c r="S11" s="21"/>
      <c r="T11" s="22"/>
      <c r="U11" s="21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3"/>
      <c r="AI11" s="23"/>
      <c r="AJ11" s="23"/>
      <c r="AK11" s="23"/>
      <c r="AL11" s="23"/>
      <c r="AM11" s="160" t="s">
        <v>521</v>
      </c>
    </row>
    <row r="12" spans="1:39" s="161" customFormat="1" ht="75">
      <c r="A12" s="18"/>
      <c r="B12" s="17"/>
      <c r="C12" s="17"/>
      <c r="D12" s="17"/>
      <c r="E12" s="18"/>
      <c r="F12" s="19"/>
      <c r="G12" s="17" t="s">
        <v>252</v>
      </c>
      <c r="H12" s="17"/>
      <c r="I12" s="28"/>
      <c r="J12" s="17"/>
      <c r="K12" s="38"/>
      <c r="L12" s="17"/>
      <c r="M12" s="17"/>
      <c r="N12" s="17"/>
      <c r="O12" s="17"/>
      <c r="P12" s="21"/>
      <c r="Q12" s="21"/>
      <c r="R12" s="159"/>
      <c r="S12" s="21"/>
      <c r="T12" s="22"/>
      <c r="U12" s="21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3"/>
      <c r="AI12" s="23"/>
      <c r="AJ12" s="23"/>
      <c r="AK12" s="23"/>
      <c r="AL12" s="23"/>
      <c r="AM12" s="160" t="s">
        <v>521</v>
      </c>
    </row>
    <row r="13" spans="1:39" s="161" customFormat="1" ht="42">
      <c r="A13" s="25">
        <v>1.2</v>
      </c>
      <c r="B13" s="17"/>
      <c r="C13" s="17"/>
      <c r="D13" s="17"/>
      <c r="E13" s="25"/>
      <c r="F13" s="21" t="s">
        <v>533</v>
      </c>
      <c r="G13" s="38" t="s">
        <v>259</v>
      </c>
      <c r="H13" s="120" t="s">
        <v>259</v>
      </c>
      <c r="I13" s="27">
        <f>SUM(I14:I26)</f>
        <v>638000</v>
      </c>
      <c r="J13" s="17"/>
      <c r="K13" s="38" t="s">
        <v>249</v>
      </c>
      <c r="L13" s="17"/>
      <c r="M13" s="17"/>
      <c r="N13" s="17"/>
      <c r="O13" s="17"/>
      <c r="P13" s="21"/>
      <c r="Q13" s="21"/>
      <c r="R13" s="159"/>
      <c r="S13" s="38" t="s">
        <v>259</v>
      </c>
      <c r="T13" s="21"/>
      <c r="U13" s="21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3"/>
      <c r="AI13" s="23"/>
      <c r="AJ13" s="23"/>
      <c r="AK13" s="23"/>
      <c r="AL13" s="23"/>
      <c r="AM13" s="28" t="s">
        <v>6</v>
      </c>
    </row>
    <row r="14" spans="1:39" s="8" customFormat="1" ht="147">
      <c r="A14" s="74" t="s">
        <v>358</v>
      </c>
      <c r="B14" s="68"/>
      <c r="C14" s="68"/>
      <c r="D14" s="68"/>
      <c r="E14" s="74"/>
      <c r="F14" s="69" t="s">
        <v>231</v>
      </c>
      <c r="G14" s="121" t="s">
        <v>359</v>
      </c>
      <c r="H14" s="8" t="s">
        <v>360</v>
      </c>
      <c r="I14" s="75">
        <v>30000</v>
      </c>
      <c r="J14" s="68"/>
      <c r="K14" s="70" t="s">
        <v>249</v>
      </c>
      <c r="L14" s="68"/>
      <c r="M14" s="68"/>
      <c r="N14" s="68"/>
      <c r="O14" s="68"/>
      <c r="P14" s="69"/>
      <c r="Q14" s="69"/>
      <c r="R14" s="163"/>
      <c r="S14" s="69" t="s">
        <v>607</v>
      </c>
      <c r="T14" s="71"/>
      <c r="U14" s="69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72"/>
      <c r="AI14" s="72"/>
      <c r="AJ14" s="72"/>
      <c r="AK14" s="72"/>
      <c r="AL14" s="72"/>
      <c r="AM14" s="73" t="s">
        <v>8</v>
      </c>
    </row>
    <row r="15" spans="1:39" s="8" customFormat="1" ht="399">
      <c r="A15" s="29" t="s">
        <v>361</v>
      </c>
      <c r="B15" s="17"/>
      <c r="C15" s="17"/>
      <c r="D15" s="17"/>
      <c r="E15" s="29"/>
      <c r="F15" s="21" t="s">
        <v>534</v>
      </c>
      <c r="G15" s="47" t="s">
        <v>253</v>
      </c>
      <c r="H15" s="47" t="s">
        <v>254</v>
      </c>
      <c r="I15" s="31">
        <v>8000</v>
      </c>
      <c r="J15" s="17"/>
      <c r="K15" s="38" t="s">
        <v>249</v>
      </c>
      <c r="L15" s="17" t="s">
        <v>535</v>
      </c>
      <c r="M15" s="17" t="s">
        <v>536</v>
      </c>
      <c r="N15" s="17"/>
      <c r="O15" s="17"/>
      <c r="P15" s="17"/>
      <c r="Q15" s="17"/>
      <c r="R15" s="134">
        <v>8000</v>
      </c>
      <c r="S15" s="17" t="s">
        <v>608</v>
      </c>
      <c r="T15" s="17">
        <v>100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8" t="s">
        <v>362</v>
      </c>
    </row>
    <row r="16" spans="1:39" s="8" customFormat="1" ht="63">
      <c r="A16" s="29" t="s">
        <v>363</v>
      </c>
      <c r="B16" s="17"/>
      <c r="C16" s="17"/>
      <c r="D16" s="17"/>
      <c r="E16" s="29"/>
      <c r="F16" s="21" t="s">
        <v>537</v>
      </c>
      <c r="G16" s="38" t="s">
        <v>259</v>
      </c>
      <c r="H16" s="38" t="s">
        <v>259</v>
      </c>
      <c r="I16" s="31">
        <v>8000</v>
      </c>
      <c r="J16" s="17"/>
      <c r="K16" s="38" t="s">
        <v>249</v>
      </c>
      <c r="L16" s="17"/>
      <c r="M16" s="17" t="s">
        <v>364</v>
      </c>
      <c r="N16" s="38" t="s">
        <v>259</v>
      </c>
      <c r="O16" s="38" t="s">
        <v>259</v>
      </c>
      <c r="P16" s="38" t="s">
        <v>259</v>
      </c>
      <c r="Q16" s="38" t="s">
        <v>259</v>
      </c>
      <c r="R16" s="61" t="s">
        <v>259</v>
      </c>
      <c r="S16" s="17" t="s">
        <v>365</v>
      </c>
      <c r="T16" s="38" t="s">
        <v>259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8" t="s">
        <v>219</v>
      </c>
    </row>
    <row r="17" spans="1:39" s="8" customFormat="1" ht="84">
      <c r="A17" s="29" t="s">
        <v>366</v>
      </c>
      <c r="B17" s="17"/>
      <c r="C17" s="17"/>
      <c r="D17" s="17"/>
      <c r="E17" s="29"/>
      <c r="F17" s="21" t="s">
        <v>538</v>
      </c>
      <c r="G17" s="122" t="s">
        <v>367</v>
      </c>
      <c r="H17" s="122" t="s">
        <v>368</v>
      </c>
      <c r="I17" s="31">
        <v>8000</v>
      </c>
      <c r="J17" s="17"/>
      <c r="K17" s="38" t="s">
        <v>249</v>
      </c>
      <c r="L17" s="17"/>
      <c r="M17" s="17"/>
      <c r="N17" s="17"/>
      <c r="O17" s="17"/>
      <c r="P17" s="17"/>
      <c r="Q17" s="17"/>
      <c r="R17" s="134"/>
      <c r="S17" s="222" t="s">
        <v>609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8" t="s">
        <v>214</v>
      </c>
    </row>
    <row r="18" spans="1:39" s="8" customFormat="1" ht="357">
      <c r="A18" s="29" t="s">
        <v>369</v>
      </c>
      <c r="B18" s="17"/>
      <c r="C18" s="17"/>
      <c r="D18" s="17"/>
      <c r="E18" s="29"/>
      <c r="F18" s="21" t="s">
        <v>9</v>
      </c>
      <c r="G18" s="76" t="s">
        <v>255</v>
      </c>
      <c r="H18" s="17" t="s">
        <v>256</v>
      </c>
      <c r="I18" s="28">
        <v>15000</v>
      </c>
      <c r="J18" s="17"/>
      <c r="K18" s="38" t="s">
        <v>249</v>
      </c>
      <c r="L18" s="17" t="s">
        <v>535</v>
      </c>
      <c r="M18" s="17" t="s">
        <v>536</v>
      </c>
      <c r="N18" s="17"/>
      <c r="O18" s="17"/>
      <c r="P18" s="17"/>
      <c r="Q18" s="17"/>
      <c r="R18" s="134">
        <v>6250</v>
      </c>
      <c r="S18" s="17" t="s">
        <v>610</v>
      </c>
      <c r="T18" s="17">
        <v>100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8" t="s">
        <v>362</v>
      </c>
    </row>
    <row r="19" spans="1:39" s="8" customFormat="1" ht="129" customHeight="1">
      <c r="A19" s="29" t="s">
        <v>370</v>
      </c>
      <c r="B19" s="17"/>
      <c r="C19" s="17"/>
      <c r="D19" s="17"/>
      <c r="E19" s="29"/>
      <c r="F19" s="21" t="s">
        <v>10</v>
      </c>
      <c r="G19" s="77" t="s">
        <v>257</v>
      </c>
      <c r="H19" s="77" t="s">
        <v>258</v>
      </c>
      <c r="I19" s="31">
        <v>30000</v>
      </c>
      <c r="J19" s="17"/>
      <c r="K19" s="38" t="s">
        <v>249</v>
      </c>
      <c r="L19" s="17"/>
      <c r="M19" s="17"/>
      <c r="N19" s="17"/>
      <c r="O19" s="17"/>
      <c r="P19" s="17"/>
      <c r="Q19" s="17"/>
      <c r="R19" s="61" t="s">
        <v>611</v>
      </c>
      <c r="S19" s="17" t="s">
        <v>371</v>
      </c>
      <c r="T19" s="220" t="s">
        <v>6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8" t="s">
        <v>7</v>
      </c>
    </row>
    <row r="20" spans="1:39" s="9" customFormat="1" ht="42">
      <c r="A20" s="29" t="s">
        <v>372</v>
      </c>
      <c r="B20" s="30"/>
      <c r="C20" s="30"/>
      <c r="D20" s="30"/>
      <c r="E20" s="29"/>
      <c r="F20" s="164" t="s">
        <v>229</v>
      </c>
      <c r="G20" s="70" t="s">
        <v>259</v>
      </c>
      <c r="H20" s="70" t="s">
        <v>259</v>
      </c>
      <c r="I20" s="73">
        <v>0</v>
      </c>
      <c r="J20" s="78"/>
      <c r="K20" s="70" t="s">
        <v>259</v>
      </c>
      <c r="L20" s="70" t="s">
        <v>259</v>
      </c>
      <c r="M20" s="70" t="s">
        <v>259</v>
      </c>
      <c r="N20" s="70" t="s">
        <v>259</v>
      </c>
      <c r="O20" s="70" t="s">
        <v>259</v>
      </c>
      <c r="P20" s="70" t="s">
        <v>259</v>
      </c>
      <c r="Q20" s="70" t="s">
        <v>259</v>
      </c>
      <c r="R20" s="165" t="s">
        <v>259</v>
      </c>
      <c r="S20" s="70" t="s">
        <v>259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28" t="s">
        <v>7</v>
      </c>
    </row>
    <row r="21" spans="1:39" s="8" customFormat="1" ht="189">
      <c r="A21" s="29" t="s">
        <v>373</v>
      </c>
      <c r="B21" s="17"/>
      <c r="C21" s="17"/>
      <c r="D21" s="17"/>
      <c r="E21" s="29"/>
      <c r="F21" s="21" t="s">
        <v>260</v>
      </c>
      <c r="G21" s="17" t="s">
        <v>261</v>
      </c>
      <c r="H21" s="17" t="s">
        <v>262</v>
      </c>
      <c r="I21" s="79">
        <v>90000</v>
      </c>
      <c r="J21" s="17"/>
      <c r="K21" s="38" t="s">
        <v>249</v>
      </c>
      <c r="L21" s="17"/>
      <c r="M21" s="17"/>
      <c r="N21" s="17"/>
      <c r="O21" s="17"/>
      <c r="P21" s="17"/>
      <c r="Q21" s="17"/>
      <c r="R21" s="134"/>
      <c r="S21" s="17" t="s">
        <v>612</v>
      </c>
      <c r="T21" s="220" t="s">
        <v>6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8" t="s">
        <v>7</v>
      </c>
    </row>
    <row r="22" spans="1:39" s="8" customFormat="1" ht="168">
      <c r="A22" s="29" t="s">
        <v>374</v>
      </c>
      <c r="B22" s="17"/>
      <c r="C22" s="17"/>
      <c r="D22" s="17"/>
      <c r="E22" s="29"/>
      <c r="F22" s="21" t="s">
        <v>232</v>
      </c>
      <c r="G22" s="17" t="s">
        <v>263</v>
      </c>
      <c r="H22" s="17" t="s">
        <v>264</v>
      </c>
      <c r="I22" s="28">
        <v>74000</v>
      </c>
      <c r="J22" s="17"/>
      <c r="K22" s="38" t="s">
        <v>249</v>
      </c>
      <c r="L22" s="17"/>
      <c r="M22" s="17"/>
      <c r="N22" s="17"/>
      <c r="O22" s="17"/>
      <c r="P22" s="17"/>
      <c r="Q22" s="17"/>
      <c r="R22" s="134">
        <v>69966</v>
      </c>
      <c r="S22" s="17" t="s">
        <v>375</v>
      </c>
      <c r="T22" s="220" t="s">
        <v>6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8" t="s">
        <v>7</v>
      </c>
    </row>
    <row r="23" spans="1:39" s="9" customFormat="1" ht="189">
      <c r="A23" s="29" t="s">
        <v>376</v>
      </c>
      <c r="B23" s="30"/>
      <c r="C23" s="30"/>
      <c r="D23" s="30"/>
      <c r="E23" s="34"/>
      <c r="F23" s="21" t="s">
        <v>230</v>
      </c>
      <c r="G23" s="123" t="s">
        <v>377</v>
      </c>
      <c r="H23" s="124" t="s">
        <v>613</v>
      </c>
      <c r="I23" s="44">
        <v>250000</v>
      </c>
      <c r="J23" s="30"/>
      <c r="K23" s="38" t="s">
        <v>249</v>
      </c>
      <c r="L23" s="30"/>
      <c r="M23" s="17"/>
      <c r="N23" s="17"/>
      <c r="O23" s="17"/>
      <c r="P23" s="17"/>
      <c r="Q23" s="17"/>
      <c r="R23" s="134"/>
      <c r="S23" s="17" t="s">
        <v>353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8" t="s">
        <v>8</v>
      </c>
    </row>
    <row r="24" spans="1:39" s="9" customFormat="1" ht="273">
      <c r="A24" s="29" t="s">
        <v>378</v>
      </c>
      <c r="B24" s="30"/>
      <c r="C24" s="30"/>
      <c r="D24" s="30"/>
      <c r="E24" s="34"/>
      <c r="F24" s="21" t="s">
        <v>16</v>
      </c>
      <c r="G24" s="68" t="s">
        <v>265</v>
      </c>
      <c r="H24" s="17" t="s">
        <v>266</v>
      </c>
      <c r="I24" s="31">
        <v>60000</v>
      </c>
      <c r="J24" s="30"/>
      <c r="K24" s="38" t="s">
        <v>249</v>
      </c>
      <c r="L24" s="17" t="s">
        <v>535</v>
      </c>
      <c r="M24" s="17" t="s">
        <v>536</v>
      </c>
      <c r="N24" s="17"/>
      <c r="O24" s="17"/>
      <c r="P24" s="17"/>
      <c r="Q24" s="17"/>
      <c r="R24" s="134">
        <v>44310</v>
      </c>
      <c r="S24" s="17" t="s">
        <v>614</v>
      </c>
      <c r="T24" s="17">
        <v>100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8" t="s">
        <v>215</v>
      </c>
    </row>
    <row r="25" spans="1:39" s="9" customFormat="1" ht="126">
      <c r="A25" s="29" t="s">
        <v>379</v>
      </c>
      <c r="B25" s="30"/>
      <c r="C25" s="30"/>
      <c r="D25" s="30"/>
      <c r="E25" s="34"/>
      <c r="F25" s="21" t="s">
        <v>380</v>
      </c>
      <c r="G25" s="17" t="s">
        <v>381</v>
      </c>
      <c r="H25" s="17" t="s">
        <v>382</v>
      </c>
      <c r="I25" s="31">
        <v>15000</v>
      </c>
      <c r="J25" s="30"/>
      <c r="K25" s="38" t="s">
        <v>249</v>
      </c>
      <c r="L25" s="30"/>
      <c r="M25" s="17"/>
      <c r="N25" s="17"/>
      <c r="O25" s="17"/>
      <c r="P25" s="17"/>
      <c r="Q25" s="17"/>
      <c r="R25" s="134" t="s">
        <v>611</v>
      </c>
      <c r="S25" s="17" t="s">
        <v>615</v>
      </c>
      <c r="T25" s="17">
        <v>100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8" t="s">
        <v>8</v>
      </c>
    </row>
    <row r="26" spans="1:39" s="9" customFormat="1" ht="294">
      <c r="A26" s="166" t="s">
        <v>383</v>
      </c>
      <c r="B26" s="167"/>
      <c r="C26" s="167"/>
      <c r="D26" s="167"/>
      <c r="E26" s="166"/>
      <c r="F26" s="168" t="s">
        <v>17</v>
      </c>
      <c r="G26" s="169" t="s">
        <v>384</v>
      </c>
      <c r="H26" s="169" t="s">
        <v>385</v>
      </c>
      <c r="I26" s="170">
        <v>50000</v>
      </c>
      <c r="J26" s="167"/>
      <c r="K26" s="171" t="s">
        <v>249</v>
      </c>
      <c r="L26" s="167"/>
      <c r="M26" s="169"/>
      <c r="N26" s="169"/>
      <c r="O26" s="169"/>
      <c r="P26" s="169"/>
      <c r="Q26" s="169"/>
      <c r="R26" s="172"/>
      <c r="S26" s="169" t="s">
        <v>386</v>
      </c>
      <c r="T26" s="223" t="s">
        <v>616</v>
      </c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70" t="s">
        <v>13</v>
      </c>
    </row>
    <row r="27" spans="1:39" s="9" customFormat="1" ht="147">
      <c r="A27" s="173">
        <v>2</v>
      </c>
      <c r="B27" s="174"/>
      <c r="C27" s="174"/>
      <c r="D27" s="174"/>
      <c r="E27" s="175"/>
      <c r="F27" s="176" t="s">
        <v>67</v>
      </c>
      <c r="G27" s="177" t="s">
        <v>387</v>
      </c>
      <c r="H27" s="177" t="s">
        <v>388</v>
      </c>
      <c r="I27" s="178">
        <v>4300000</v>
      </c>
      <c r="J27" s="179"/>
      <c r="K27" s="180" t="s">
        <v>249</v>
      </c>
      <c r="L27" s="177" t="s">
        <v>539</v>
      </c>
      <c r="M27" s="177" t="s">
        <v>540</v>
      </c>
      <c r="N27" s="177"/>
      <c r="O27" s="177"/>
      <c r="P27" s="177"/>
      <c r="Q27" s="177"/>
      <c r="R27" s="181">
        <v>4100000</v>
      </c>
      <c r="S27" s="177" t="s">
        <v>617</v>
      </c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8" t="s">
        <v>216</v>
      </c>
    </row>
    <row r="28" spans="1:39" s="8" customFormat="1" ht="231">
      <c r="A28" s="182">
        <v>3</v>
      </c>
      <c r="B28" s="68"/>
      <c r="C28" s="68"/>
      <c r="D28" s="68"/>
      <c r="E28" s="70"/>
      <c r="F28" s="183" t="s">
        <v>18</v>
      </c>
      <c r="G28" s="68" t="s">
        <v>389</v>
      </c>
      <c r="H28" s="68" t="s">
        <v>541</v>
      </c>
      <c r="I28" s="73">
        <f>SUM(I29:I37)</f>
        <v>2058900</v>
      </c>
      <c r="J28" s="68"/>
      <c r="K28" s="70" t="s">
        <v>249</v>
      </c>
      <c r="L28" s="68"/>
      <c r="M28" s="68" t="s">
        <v>390</v>
      </c>
      <c r="N28" s="68"/>
      <c r="O28" s="68"/>
      <c r="P28" s="68"/>
      <c r="Q28" s="68"/>
      <c r="R28" s="184">
        <v>1670460</v>
      </c>
      <c r="S28" s="224"/>
      <c r="T28" s="225" t="s">
        <v>618</v>
      </c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73" t="s">
        <v>220</v>
      </c>
    </row>
    <row r="29" spans="1:39" s="9" customFormat="1" ht="273">
      <c r="A29" s="38">
        <v>3.1</v>
      </c>
      <c r="B29" s="30"/>
      <c r="C29" s="30"/>
      <c r="D29" s="30"/>
      <c r="E29" s="38"/>
      <c r="F29" s="21" t="s">
        <v>19</v>
      </c>
      <c r="G29" s="77" t="s">
        <v>391</v>
      </c>
      <c r="H29" s="77" t="s">
        <v>392</v>
      </c>
      <c r="I29" s="28">
        <v>600000</v>
      </c>
      <c r="J29" s="30"/>
      <c r="K29" s="38" t="s">
        <v>249</v>
      </c>
      <c r="L29" s="30"/>
      <c r="M29" s="17"/>
      <c r="N29" s="17"/>
      <c r="O29" s="17"/>
      <c r="P29" s="17"/>
      <c r="Q29" s="17"/>
      <c r="R29" s="134">
        <f>545600+6580</f>
        <v>552180</v>
      </c>
      <c r="S29" s="17" t="s">
        <v>619</v>
      </c>
      <c r="T29" s="225" t="s">
        <v>618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8" t="s">
        <v>220</v>
      </c>
    </row>
    <row r="30" spans="1:39" s="9" customFormat="1" ht="147">
      <c r="A30" s="38"/>
      <c r="B30" s="30"/>
      <c r="C30" s="30"/>
      <c r="D30" s="30"/>
      <c r="E30" s="38"/>
      <c r="F30" s="21" t="s">
        <v>542</v>
      </c>
      <c r="G30" s="77" t="s">
        <v>543</v>
      </c>
      <c r="H30" s="77" t="s">
        <v>544</v>
      </c>
      <c r="I30" s="28">
        <v>50000</v>
      </c>
      <c r="J30" s="30"/>
      <c r="K30" s="38"/>
      <c r="L30" s="30"/>
      <c r="M30" s="17"/>
      <c r="N30" s="17"/>
      <c r="O30" s="17"/>
      <c r="P30" s="17"/>
      <c r="Q30" s="17"/>
      <c r="R30" s="134"/>
      <c r="S30" s="17" t="s">
        <v>620</v>
      </c>
      <c r="T30" s="225" t="s">
        <v>618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8" t="s">
        <v>545</v>
      </c>
    </row>
    <row r="31" spans="1:39" s="9" customFormat="1" ht="273">
      <c r="A31" s="38">
        <v>3.2</v>
      </c>
      <c r="B31" s="30"/>
      <c r="C31" s="30"/>
      <c r="D31" s="30"/>
      <c r="E31" s="38"/>
      <c r="F31" s="21" t="s">
        <v>20</v>
      </c>
      <c r="G31" s="77" t="s">
        <v>393</v>
      </c>
      <c r="H31" s="77" t="s">
        <v>394</v>
      </c>
      <c r="I31" s="28">
        <v>900000</v>
      </c>
      <c r="J31" s="30"/>
      <c r="K31" s="38" t="s">
        <v>249</v>
      </c>
      <c r="L31" s="30"/>
      <c r="M31" s="17"/>
      <c r="N31" s="17"/>
      <c r="O31" s="17"/>
      <c r="P31" s="17"/>
      <c r="Q31" s="17"/>
      <c r="R31" s="134">
        <v>49984</v>
      </c>
      <c r="S31" s="77" t="s">
        <v>621</v>
      </c>
      <c r="T31" s="225" t="s">
        <v>618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8" t="s">
        <v>220</v>
      </c>
    </row>
    <row r="32" spans="1:39" s="8" customFormat="1" ht="231">
      <c r="A32" s="38">
        <v>3.3</v>
      </c>
      <c r="B32" s="17"/>
      <c r="C32" s="17"/>
      <c r="D32" s="17"/>
      <c r="E32" s="38"/>
      <c r="F32" s="21" t="s">
        <v>21</v>
      </c>
      <c r="G32" s="77" t="s">
        <v>395</v>
      </c>
      <c r="H32" s="77" t="s">
        <v>396</v>
      </c>
      <c r="I32" s="28">
        <v>100000</v>
      </c>
      <c r="J32" s="17"/>
      <c r="K32" s="38" t="s">
        <v>249</v>
      </c>
      <c r="L32" s="17"/>
      <c r="M32" s="17"/>
      <c r="N32" s="17"/>
      <c r="O32" s="17"/>
      <c r="P32" s="17"/>
      <c r="Q32" s="17"/>
      <c r="R32" s="134"/>
      <c r="S32" s="81" t="s">
        <v>622</v>
      </c>
      <c r="T32" s="225" t="s">
        <v>618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8" t="s">
        <v>220</v>
      </c>
    </row>
    <row r="33" spans="1:39" s="9" customFormat="1" ht="210">
      <c r="A33" s="38">
        <v>3.4</v>
      </c>
      <c r="B33" s="30"/>
      <c r="C33" s="30"/>
      <c r="D33" s="30"/>
      <c r="E33" s="38"/>
      <c r="F33" s="21" t="s">
        <v>22</v>
      </c>
      <c r="G33" s="77" t="s">
        <v>397</v>
      </c>
      <c r="H33" s="77" t="s">
        <v>398</v>
      </c>
      <c r="I33" s="28">
        <v>120000</v>
      </c>
      <c r="J33" s="30"/>
      <c r="K33" s="38" t="s">
        <v>249</v>
      </c>
      <c r="L33" s="30"/>
      <c r="M33" s="17"/>
      <c r="N33" s="17"/>
      <c r="O33" s="17"/>
      <c r="P33" s="17"/>
      <c r="Q33" s="17"/>
      <c r="R33" s="134"/>
      <c r="S33" s="17" t="s">
        <v>353</v>
      </c>
      <c r="T33" s="225" t="s">
        <v>618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8" t="s">
        <v>220</v>
      </c>
    </row>
    <row r="34" spans="1:39" s="9" customFormat="1" ht="294">
      <c r="A34" s="38">
        <v>3.5</v>
      </c>
      <c r="B34" s="30"/>
      <c r="C34" s="30"/>
      <c r="D34" s="30"/>
      <c r="E34" s="38"/>
      <c r="F34" s="21" t="s">
        <v>23</v>
      </c>
      <c r="G34" s="77" t="s">
        <v>399</v>
      </c>
      <c r="H34" s="77" t="s">
        <v>400</v>
      </c>
      <c r="I34" s="28">
        <v>55000</v>
      </c>
      <c r="J34" s="30"/>
      <c r="K34" s="38" t="s">
        <v>249</v>
      </c>
      <c r="L34" s="30"/>
      <c r="M34" s="17"/>
      <c r="N34" s="17"/>
      <c r="O34" s="17"/>
      <c r="P34" s="17"/>
      <c r="Q34" s="17"/>
      <c r="R34" s="134"/>
      <c r="S34" s="17" t="s">
        <v>623</v>
      </c>
      <c r="T34" s="225" t="s">
        <v>618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8" t="s">
        <v>220</v>
      </c>
    </row>
    <row r="35" spans="1:39" s="9" customFormat="1" ht="252">
      <c r="A35" s="38">
        <v>3.6</v>
      </c>
      <c r="B35" s="30"/>
      <c r="C35" s="30"/>
      <c r="D35" s="30"/>
      <c r="E35" s="38"/>
      <c r="F35" s="21" t="s">
        <v>24</v>
      </c>
      <c r="G35" s="77" t="s">
        <v>401</v>
      </c>
      <c r="H35" s="77" t="s">
        <v>402</v>
      </c>
      <c r="I35" s="28">
        <v>90000</v>
      </c>
      <c r="J35" s="30"/>
      <c r="K35" s="38" t="s">
        <v>249</v>
      </c>
      <c r="L35" s="30"/>
      <c r="M35" s="17"/>
      <c r="N35" s="17"/>
      <c r="O35" s="17"/>
      <c r="P35" s="17"/>
      <c r="Q35" s="17"/>
      <c r="R35" s="134"/>
      <c r="S35" s="17" t="s">
        <v>624</v>
      </c>
      <c r="T35" s="225" t="s">
        <v>618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8" t="s">
        <v>220</v>
      </c>
    </row>
    <row r="36" spans="1:39" s="9" customFormat="1" ht="189">
      <c r="A36" s="38">
        <v>3.7</v>
      </c>
      <c r="B36" s="30"/>
      <c r="C36" s="30"/>
      <c r="D36" s="30"/>
      <c r="E36" s="38"/>
      <c r="F36" s="21" t="s">
        <v>25</v>
      </c>
      <c r="G36" s="125" t="s">
        <v>267</v>
      </c>
      <c r="H36" s="17" t="s">
        <v>268</v>
      </c>
      <c r="I36" s="28">
        <v>100000</v>
      </c>
      <c r="J36" s="30"/>
      <c r="K36" s="38" t="s">
        <v>249</v>
      </c>
      <c r="L36" s="30"/>
      <c r="M36" s="17"/>
      <c r="N36" s="17"/>
      <c r="O36" s="17"/>
      <c r="P36" s="17"/>
      <c r="Q36" s="17"/>
      <c r="R36" s="134">
        <v>93800</v>
      </c>
      <c r="S36" s="17" t="s">
        <v>403</v>
      </c>
      <c r="T36" s="225" t="s">
        <v>618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8" t="s">
        <v>220</v>
      </c>
    </row>
    <row r="37" spans="1:39" s="9" customFormat="1" ht="210">
      <c r="A37" s="38">
        <v>3.8</v>
      </c>
      <c r="B37" s="30"/>
      <c r="C37" s="30"/>
      <c r="D37" s="30"/>
      <c r="E37" s="38"/>
      <c r="F37" s="21" t="s">
        <v>226</v>
      </c>
      <c r="G37" s="226" t="s">
        <v>404</v>
      </c>
      <c r="H37" s="77" t="s">
        <v>405</v>
      </c>
      <c r="I37" s="31">
        <v>43900</v>
      </c>
      <c r="J37" s="30"/>
      <c r="K37" s="38" t="s">
        <v>249</v>
      </c>
      <c r="L37" s="30"/>
      <c r="M37" s="17"/>
      <c r="N37" s="17"/>
      <c r="O37" s="17"/>
      <c r="P37" s="17"/>
      <c r="Q37" s="17"/>
      <c r="R37" s="134"/>
      <c r="S37" s="17" t="s">
        <v>546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8" t="s">
        <v>214</v>
      </c>
    </row>
    <row r="38" spans="1:39" s="10" customFormat="1" ht="26.25">
      <c r="A38" s="11"/>
      <c r="B38" s="11"/>
      <c r="C38" s="11"/>
      <c r="D38" s="11"/>
      <c r="E38" s="11"/>
      <c r="F38" s="53" t="s">
        <v>211</v>
      </c>
      <c r="G38" s="11"/>
      <c r="H38" s="11"/>
      <c r="I38" s="12"/>
      <c r="J38" s="11"/>
      <c r="K38" s="14"/>
      <c r="L38" s="11"/>
      <c r="M38" s="11"/>
      <c r="N38" s="11"/>
      <c r="O38" s="11"/>
      <c r="P38" s="13"/>
      <c r="Q38" s="13"/>
      <c r="R38" s="152"/>
      <c r="S38" s="14"/>
      <c r="T38" s="1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  <c r="AH38" s="15"/>
      <c r="AI38" s="15"/>
      <c r="AJ38" s="15"/>
      <c r="AK38" s="15"/>
      <c r="AL38" s="15"/>
      <c r="AM38" s="11"/>
    </row>
    <row r="39" spans="1:39" s="8" customFormat="1" ht="63">
      <c r="A39" s="38">
        <v>4</v>
      </c>
      <c r="B39" s="17"/>
      <c r="C39" s="17"/>
      <c r="D39" s="17"/>
      <c r="E39" s="38"/>
      <c r="F39" s="19" t="s">
        <v>547</v>
      </c>
      <c r="G39" s="17" t="s">
        <v>350</v>
      </c>
      <c r="H39" s="17" t="s">
        <v>351</v>
      </c>
      <c r="I39" s="28"/>
      <c r="J39" s="17"/>
      <c r="K39" s="38"/>
      <c r="L39" s="17"/>
      <c r="M39" s="17"/>
      <c r="N39" s="17"/>
      <c r="O39" s="17"/>
      <c r="P39" s="17"/>
      <c r="Q39" s="17"/>
      <c r="R39" s="185" t="s">
        <v>6</v>
      </c>
      <c r="S39" s="17" t="s">
        <v>353</v>
      </c>
      <c r="T39" s="220" t="s">
        <v>6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86" t="s">
        <v>548</v>
      </c>
    </row>
    <row r="40" spans="1:39" s="230" customFormat="1" ht="63">
      <c r="A40" s="42" t="s">
        <v>203</v>
      </c>
      <c r="B40" s="30"/>
      <c r="C40" s="30"/>
      <c r="D40" s="30"/>
      <c r="E40" s="42"/>
      <c r="F40" s="60" t="s">
        <v>233</v>
      </c>
      <c r="G40" s="17" t="s">
        <v>354</v>
      </c>
      <c r="H40" s="17" t="s">
        <v>355</v>
      </c>
      <c r="I40" s="227">
        <v>892000</v>
      </c>
      <c r="J40" s="228"/>
      <c r="K40" s="38" t="s">
        <v>250</v>
      </c>
      <c r="L40" s="30"/>
      <c r="M40" s="38" t="s">
        <v>356</v>
      </c>
      <c r="N40" s="17"/>
      <c r="O40" s="17"/>
      <c r="P40" s="17"/>
      <c r="Q40" s="17"/>
      <c r="R40" s="185">
        <v>524610.42</v>
      </c>
      <c r="S40" s="17" t="s">
        <v>353</v>
      </c>
      <c r="T40" s="220" t="s">
        <v>6</v>
      </c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186" t="s">
        <v>548</v>
      </c>
    </row>
    <row r="41" spans="1:39" s="230" customFormat="1" ht="63">
      <c r="A41" s="42"/>
      <c r="B41" s="30"/>
      <c r="C41" s="30"/>
      <c r="D41" s="30"/>
      <c r="E41" s="42"/>
      <c r="F41" s="60"/>
      <c r="G41" s="17" t="s">
        <v>526</v>
      </c>
      <c r="H41" s="17" t="s">
        <v>527</v>
      </c>
      <c r="I41" s="227">
        <v>721900</v>
      </c>
      <c r="J41" s="228"/>
      <c r="K41" s="38" t="s">
        <v>250</v>
      </c>
      <c r="L41" s="30"/>
      <c r="M41" s="38" t="s">
        <v>406</v>
      </c>
      <c r="N41" s="17"/>
      <c r="O41" s="17"/>
      <c r="P41" s="17"/>
      <c r="Q41" s="17"/>
      <c r="R41" s="185">
        <v>709603.9</v>
      </c>
      <c r="S41" s="17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186" t="s">
        <v>548</v>
      </c>
    </row>
    <row r="42" spans="1:39" s="230" customFormat="1" ht="84">
      <c r="A42" s="42"/>
      <c r="B42" s="30"/>
      <c r="C42" s="30"/>
      <c r="D42" s="30"/>
      <c r="E42" s="42"/>
      <c r="F42" s="60"/>
      <c r="G42" s="17" t="s">
        <v>528</v>
      </c>
      <c r="H42" s="17" t="s">
        <v>529</v>
      </c>
      <c r="I42" s="227">
        <v>96000</v>
      </c>
      <c r="J42" s="228"/>
      <c r="K42" s="38" t="s">
        <v>250</v>
      </c>
      <c r="L42" s="30"/>
      <c r="M42" s="38" t="s">
        <v>407</v>
      </c>
      <c r="N42" s="17"/>
      <c r="O42" s="17"/>
      <c r="P42" s="17"/>
      <c r="Q42" s="17"/>
      <c r="R42" s="185">
        <v>368.99</v>
      </c>
      <c r="S42" s="17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186" t="s">
        <v>548</v>
      </c>
    </row>
    <row r="43" spans="1:39" s="230" customFormat="1" ht="63">
      <c r="A43" s="42"/>
      <c r="B43" s="30"/>
      <c r="C43" s="30"/>
      <c r="D43" s="30"/>
      <c r="E43" s="42"/>
      <c r="F43" s="60"/>
      <c r="G43" s="17" t="s">
        <v>530</v>
      </c>
      <c r="H43" s="17" t="s">
        <v>531</v>
      </c>
      <c r="I43" s="227"/>
      <c r="J43" s="228"/>
      <c r="K43" s="38"/>
      <c r="L43" s="30"/>
      <c r="M43" s="38"/>
      <c r="N43" s="17"/>
      <c r="O43" s="17"/>
      <c r="P43" s="17"/>
      <c r="Q43" s="17"/>
      <c r="R43" s="134"/>
      <c r="S43" s="17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186" t="s">
        <v>548</v>
      </c>
    </row>
    <row r="44" spans="1:39" s="230" customFormat="1" ht="84">
      <c r="A44" s="42"/>
      <c r="B44" s="30"/>
      <c r="C44" s="30"/>
      <c r="D44" s="30"/>
      <c r="E44" s="42"/>
      <c r="F44" s="60"/>
      <c r="G44" s="17" t="s">
        <v>532</v>
      </c>
      <c r="H44" s="17"/>
      <c r="I44" s="227"/>
      <c r="J44" s="228"/>
      <c r="K44" s="38"/>
      <c r="L44" s="30"/>
      <c r="M44" s="38"/>
      <c r="N44" s="17"/>
      <c r="O44" s="17"/>
      <c r="P44" s="17"/>
      <c r="Q44" s="17"/>
      <c r="R44" s="134"/>
      <c r="S44" s="17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186" t="s">
        <v>548</v>
      </c>
    </row>
    <row r="45" spans="1:39" s="230" customFormat="1" ht="63">
      <c r="A45" s="42"/>
      <c r="B45" s="30"/>
      <c r="C45" s="30"/>
      <c r="D45" s="30"/>
      <c r="E45" s="42"/>
      <c r="F45" s="60"/>
      <c r="G45" s="17" t="s">
        <v>252</v>
      </c>
      <c r="H45" s="17"/>
      <c r="I45" s="227"/>
      <c r="J45" s="228"/>
      <c r="K45" s="38"/>
      <c r="L45" s="30"/>
      <c r="M45" s="38"/>
      <c r="N45" s="17"/>
      <c r="O45" s="17"/>
      <c r="P45" s="17"/>
      <c r="Q45" s="17"/>
      <c r="R45" s="134"/>
      <c r="S45" s="17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186" t="s">
        <v>548</v>
      </c>
    </row>
    <row r="46" spans="1:39" s="9" customFormat="1" ht="42">
      <c r="A46" s="42" t="s">
        <v>54</v>
      </c>
      <c r="B46" s="30"/>
      <c r="C46" s="30"/>
      <c r="D46" s="30"/>
      <c r="E46" s="42"/>
      <c r="F46" s="60" t="s">
        <v>234</v>
      </c>
      <c r="G46" s="38" t="s">
        <v>259</v>
      </c>
      <c r="H46" s="38" t="s">
        <v>259</v>
      </c>
      <c r="I46" s="28">
        <v>752900</v>
      </c>
      <c r="J46" s="30"/>
      <c r="K46" s="38" t="s">
        <v>250</v>
      </c>
      <c r="L46" s="30"/>
      <c r="M46" s="38" t="s">
        <v>259</v>
      </c>
      <c r="N46" s="17"/>
      <c r="O46" s="17"/>
      <c r="P46" s="17"/>
      <c r="Q46" s="17"/>
      <c r="R46" s="61" t="s">
        <v>259</v>
      </c>
      <c r="S46" s="38" t="s">
        <v>625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28" t="s">
        <v>8</v>
      </c>
    </row>
    <row r="47" spans="1:39" s="9" customFormat="1" ht="378">
      <c r="A47" s="42" t="s">
        <v>68</v>
      </c>
      <c r="B47" s="30"/>
      <c r="C47" s="30"/>
      <c r="D47" s="30"/>
      <c r="E47" s="42"/>
      <c r="F47" s="43" t="s">
        <v>26</v>
      </c>
      <c r="G47" s="17" t="s">
        <v>271</v>
      </c>
      <c r="H47" s="17" t="s">
        <v>272</v>
      </c>
      <c r="I47" s="28">
        <v>20000</v>
      </c>
      <c r="J47" s="30"/>
      <c r="K47" s="38" t="s">
        <v>250</v>
      </c>
      <c r="L47" s="17" t="s">
        <v>535</v>
      </c>
      <c r="M47" s="17" t="s">
        <v>536</v>
      </c>
      <c r="N47" s="17"/>
      <c r="O47" s="17"/>
      <c r="P47" s="17"/>
      <c r="Q47" s="17"/>
      <c r="R47" s="134">
        <v>0</v>
      </c>
      <c r="S47" s="17" t="s">
        <v>408</v>
      </c>
      <c r="T47" s="38" t="s">
        <v>259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8" t="s">
        <v>215</v>
      </c>
    </row>
    <row r="48" spans="1:39" s="9" customFormat="1" ht="294">
      <c r="A48" s="42" t="s">
        <v>69</v>
      </c>
      <c r="B48" s="30"/>
      <c r="C48" s="30"/>
      <c r="D48" s="30"/>
      <c r="E48" s="42"/>
      <c r="F48" s="43" t="s">
        <v>27</v>
      </c>
      <c r="G48" s="125" t="s">
        <v>269</v>
      </c>
      <c r="H48" s="17" t="s">
        <v>270</v>
      </c>
      <c r="I48" s="28">
        <v>24000</v>
      </c>
      <c r="J48" s="30"/>
      <c r="K48" s="38" t="s">
        <v>250</v>
      </c>
      <c r="L48" s="17" t="s">
        <v>535</v>
      </c>
      <c r="M48" s="17" t="s">
        <v>536</v>
      </c>
      <c r="N48" s="17"/>
      <c r="O48" s="17"/>
      <c r="P48" s="17"/>
      <c r="Q48" s="17"/>
      <c r="R48" s="231">
        <v>23984</v>
      </c>
      <c r="S48" s="226" t="s">
        <v>626</v>
      </c>
      <c r="T48" s="232">
        <v>100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8" t="s">
        <v>215</v>
      </c>
    </row>
    <row r="49" spans="1:39" s="9" customFormat="1" ht="231">
      <c r="A49" s="42" t="s">
        <v>70</v>
      </c>
      <c r="B49" s="30"/>
      <c r="C49" s="30"/>
      <c r="D49" s="30"/>
      <c r="E49" s="42"/>
      <c r="F49" s="35" t="s">
        <v>28</v>
      </c>
      <c r="G49" s="17" t="s">
        <v>273</v>
      </c>
      <c r="H49" s="17" t="s">
        <v>274</v>
      </c>
      <c r="I49" s="28">
        <v>10400</v>
      </c>
      <c r="J49" s="30"/>
      <c r="K49" s="38" t="s">
        <v>250</v>
      </c>
      <c r="L49" s="17" t="s">
        <v>535</v>
      </c>
      <c r="M49" s="17" t="s">
        <v>536</v>
      </c>
      <c r="N49" s="17"/>
      <c r="O49" s="17"/>
      <c r="P49" s="17"/>
      <c r="Q49" s="17"/>
      <c r="R49" s="231">
        <v>5000</v>
      </c>
      <c r="S49" s="226" t="s">
        <v>627</v>
      </c>
      <c r="T49" s="232">
        <v>100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28" t="s">
        <v>215</v>
      </c>
    </row>
    <row r="50" spans="1:39" s="8" customFormat="1" ht="105">
      <c r="A50" s="42" t="s">
        <v>71</v>
      </c>
      <c r="B50" s="17"/>
      <c r="C50" s="17"/>
      <c r="D50" s="17"/>
      <c r="E50" s="42"/>
      <c r="F50" s="48" t="s">
        <v>409</v>
      </c>
      <c r="G50" s="17" t="s">
        <v>275</v>
      </c>
      <c r="H50" s="17" t="s">
        <v>276</v>
      </c>
      <c r="I50" s="28">
        <v>50000</v>
      </c>
      <c r="J50" s="17"/>
      <c r="K50" s="38" t="s">
        <v>250</v>
      </c>
      <c r="L50" s="17"/>
      <c r="M50" s="17"/>
      <c r="N50" s="17"/>
      <c r="O50" s="17"/>
      <c r="P50" s="17"/>
      <c r="Q50" s="17"/>
      <c r="R50" s="134">
        <v>34150</v>
      </c>
      <c r="S50" s="17" t="s">
        <v>628</v>
      </c>
      <c r="T50" s="220" t="s">
        <v>6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8" t="s">
        <v>7</v>
      </c>
    </row>
    <row r="51" spans="1:39" s="8" customFormat="1" ht="168">
      <c r="A51" s="42" t="s">
        <v>72</v>
      </c>
      <c r="B51" s="17"/>
      <c r="C51" s="17"/>
      <c r="D51" s="17"/>
      <c r="E51" s="42"/>
      <c r="F51" s="48" t="s">
        <v>29</v>
      </c>
      <c r="G51" s="17" t="s">
        <v>278</v>
      </c>
      <c r="H51" s="17" t="s">
        <v>279</v>
      </c>
      <c r="I51" s="28">
        <v>90000</v>
      </c>
      <c r="J51" s="17"/>
      <c r="K51" s="38" t="s">
        <v>277</v>
      </c>
      <c r="L51" s="17"/>
      <c r="M51" s="17"/>
      <c r="N51" s="17"/>
      <c r="O51" s="17"/>
      <c r="P51" s="17"/>
      <c r="Q51" s="17"/>
      <c r="R51" s="233" t="s">
        <v>629</v>
      </c>
      <c r="S51" s="17" t="s">
        <v>630</v>
      </c>
      <c r="T51" s="220">
        <v>100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8" t="s">
        <v>7</v>
      </c>
    </row>
    <row r="52" spans="1:39" s="8" customFormat="1" ht="231">
      <c r="A52" s="42" t="s">
        <v>73</v>
      </c>
      <c r="B52" s="17"/>
      <c r="C52" s="17"/>
      <c r="D52" s="17"/>
      <c r="E52" s="42"/>
      <c r="F52" s="60" t="s">
        <v>549</v>
      </c>
      <c r="G52" s="17" t="s">
        <v>280</v>
      </c>
      <c r="H52" s="17" t="s">
        <v>281</v>
      </c>
      <c r="I52" s="31">
        <v>150000</v>
      </c>
      <c r="J52" s="17"/>
      <c r="K52" s="38" t="s">
        <v>250</v>
      </c>
      <c r="L52" s="17"/>
      <c r="M52" s="17"/>
      <c r="N52" s="17"/>
      <c r="O52" s="17"/>
      <c r="P52" s="17"/>
      <c r="Q52" s="17"/>
      <c r="R52" s="233" t="s">
        <v>629</v>
      </c>
      <c r="S52" s="17" t="s">
        <v>628</v>
      </c>
      <c r="T52" s="220" t="s">
        <v>6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28" t="s">
        <v>217</v>
      </c>
    </row>
    <row r="53" spans="1:39" s="9" customFormat="1" ht="42">
      <c r="A53" s="42" t="s">
        <v>74</v>
      </c>
      <c r="B53" s="30"/>
      <c r="C53" s="30"/>
      <c r="D53" s="30"/>
      <c r="E53" s="42"/>
      <c r="F53" s="43" t="s">
        <v>30</v>
      </c>
      <c r="G53" s="38" t="s">
        <v>410</v>
      </c>
      <c r="H53" s="38" t="s">
        <v>410</v>
      </c>
      <c r="I53" s="31">
        <v>6000</v>
      </c>
      <c r="J53" s="30"/>
      <c r="K53" s="38" t="s">
        <v>250</v>
      </c>
      <c r="L53" s="38" t="s">
        <v>410</v>
      </c>
      <c r="M53" s="38" t="s">
        <v>410</v>
      </c>
      <c r="N53" s="38" t="s">
        <v>410</v>
      </c>
      <c r="O53" s="38" t="s">
        <v>410</v>
      </c>
      <c r="P53" s="38" t="s">
        <v>410</v>
      </c>
      <c r="Q53" s="38" t="s">
        <v>410</v>
      </c>
      <c r="R53" s="61" t="s">
        <v>410</v>
      </c>
      <c r="S53" s="17" t="s">
        <v>411</v>
      </c>
      <c r="T53" s="38" t="s">
        <v>410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8" t="s">
        <v>215</v>
      </c>
    </row>
    <row r="54" spans="1:39" s="9" customFormat="1" ht="147">
      <c r="A54" s="42" t="s">
        <v>75</v>
      </c>
      <c r="B54" s="30"/>
      <c r="C54" s="30"/>
      <c r="D54" s="30"/>
      <c r="E54" s="42"/>
      <c r="F54" s="35" t="s">
        <v>31</v>
      </c>
      <c r="G54" s="125" t="s">
        <v>282</v>
      </c>
      <c r="H54" s="17" t="s">
        <v>283</v>
      </c>
      <c r="I54" s="31">
        <v>20500</v>
      </c>
      <c r="J54" s="30"/>
      <c r="K54" s="38" t="s">
        <v>250</v>
      </c>
      <c r="L54" s="17"/>
      <c r="M54" s="17"/>
      <c r="N54" s="17"/>
      <c r="O54" s="17"/>
      <c r="P54" s="17"/>
      <c r="Q54" s="17"/>
      <c r="R54" s="134">
        <v>11500</v>
      </c>
      <c r="S54" s="17" t="s">
        <v>631</v>
      </c>
      <c r="T54" s="17">
        <v>100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8" t="s">
        <v>215</v>
      </c>
    </row>
    <row r="55" spans="1:39" s="8" customFormat="1" ht="84">
      <c r="A55" s="42" t="s">
        <v>76</v>
      </c>
      <c r="B55" s="17"/>
      <c r="C55" s="17"/>
      <c r="D55" s="17"/>
      <c r="E55" s="42"/>
      <c r="F55" s="48" t="s">
        <v>284</v>
      </c>
      <c r="G55" s="17" t="s">
        <v>285</v>
      </c>
      <c r="H55" s="17" t="s">
        <v>286</v>
      </c>
      <c r="I55" s="31">
        <v>40000</v>
      </c>
      <c r="J55" s="17"/>
      <c r="K55" s="38" t="s">
        <v>250</v>
      </c>
      <c r="L55" s="17"/>
      <c r="M55" s="17"/>
      <c r="N55" s="17"/>
      <c r="O55" s="17"/>
      <c r="P55" s="17"/>
      <c r="Q55" s="17"/>
      <c r="R55" s="134">
        <v>14490</v>
      </c>
      <c r="S55" s="17" t="s">
        <v>632</v>
      </c>
      <c r="T55" s="17">
        <v>80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28" t="s">
        <v>218</v>
      </c>
    </row>
    <row r="56" spans="1:39" s="9" customFormat="1" ht="294">
      <c r="A56" s="42" t="s">
        <v>77</v>
      </c>
      <c r="B56" s="30"/>
      <c r="C56" s="30"/>
      <c r="D56" s="30"/>
      <c r="E56" s="42"/>
      <c r="F56" s="35" t="s">
        <v>235</v>
      </c>
      <c r="G56" s="17" t="s">
        <v>287</v>
      </c>
      <c r="H56" s="17" t="s">
        <v>633</v>
      </c>
      <c r="I56" s="31">
        <v>30000</v>
      </c>
      <c r="J56" s="30"/>
      <c r="K56" s="38" t="s">
        <v>250</v>
      </c>
      <c r="L56" s="17" t="s">
        <v>535</v>
      </c>
      <c r="M56" s="17" t="s">
        <v>550</v>
      </c>
      <c r="N56" s="17"/>
      <c r="O56" s="17"/>
      <c r="P56" s="17"/>
      <c r="Q56" s="17"/>
      <c r="R56" s="134">
        <v>40000</v>
      </c>
      <c r="S56" s="17" t="s">
        <v>634</v>
      </c>
      <c r="T56" s="234">
        <v>100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28" t="s">
        <v>216</v>
      </c>
    </row>
    <row r="57" spans="1:39" s="9" customFormat="1" ht="210">
      <c r="A57" s="42" t="s">
        <v>78</v>
      </c>
      <c r="B57" s="30"/>
      <c r="C57" s="30"/>
      <c r="D57" s="30"/>
      <c r="E57" s="42"/>
      <c r="F57" s="43" t="s">
        <v>236</v>
      </c>
      <c r="G57" s="17" t="s">
        <v>288</v>
      </c>
      <c r="H57" s="17" t="s">
        <v>289</v>
      </c>
      <c r="I57" s="28">
        <v>90000</v>
      </c>
      <c r="J57" s="30"/>
      <c r="K57" s="38" t="s">
        <v>250</v>
      </c>
      <c r="L57" s="17" t="s">
        <v>535</v>
      </c>
      <c r="M57" s="17" t="s">
        <v>536</v>
      </c>
      <c r="N57" s="17"/>
      <c r="O57" s="17"/>
      <c r="P57" s="17"/>
      <c r="Q57" s="17"/>
      <c r="R57" s="134">
        <v>86775</v>
      </c>
      <c r="S57" s="17" t="s">
        <v>551</v>
      </c>
      <c r="T57" s="17">
        <v>100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8" t="s">
        <v>215</v>
      </c>
    </row>
    <row r="58" spans="1:39" s="9" customFormat="1" ht="168">
      <c r="A58" s="42" t="s">
        <v>79</v>
      </c>
      <c r="B58" s="30"/>
      <c r="C58" s="30"/>
      <c r="D58" s="30"/>
      <c r="E58" s="42"/>
      <c r="F58" s="43" t="s">
        <v>32</v>
      </c>
      <c r="G58" s="125" t="s">
        <v>290</v>
      </c>
      <c r="H58" s="17" t="s">
        <v>291</v>
      </c>
      <c r="I58" s="31">
        <v>44000</v>
      </c>
      <c r="J58" s="30"/>
      <c r="K58" s="38" t="s">
        <v>250</v>
      </c>
      <c r="L58" s="17" t="s">
        <v>535</v>
      </c>
      <c r="M58" s="17" t="s">
        <v>536</v>
      </c>
      <c r="N58" s="17"/>
      <c r="O58" s="17"/>
      <c r="P58" s="17"/>
      <c r="Q58" s="17"/>
      <c r="R58" s="134"/>
      <c r="S58" s="200" t="s">
        <v>635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28" t="s">
        <v>215</v>
      </c>
    </row>
    <row r="59" spans="1:39" s="9" customFormat="1" ht="252">
      <c r="A59" s="42" t="s">
        <v>80</v>
      </c>
      <c r="B59" s="30"/>
      <c r="C59" s="30"/>
      <c r="D59" s="30"/>
      <c r="E59" s="42"/>
      <c r="F59" s="43" t="s">
        <v>33</v>
      </c>
      <c r="G59" s="125" t="s">
        <v>292</v>
      </c>
      <c r="H59" s="17" t="s">
        <v>293</v>
      </c>
      <c r="I59" s="28">
        <v>50000</v>
      </c>
      <c r="J59" s="30"/>
      <c r="K59" s="38" t="s">
        <v>250</v>
      </c>
      <c r="L59" s="17" t="s">
        <v>535</v>
      </c>
      <c r="M59" s="17" t="s">
        <v>536</v>
      </c>
      <c r="N59" s="17"/>
      <c r="O59" s="17"/>
      <c r="P59" s="17"/>
      <c r="Q59" s="17"/>
      <c r="R59" s="233" t="s">
        <v>636</v>
      </c>
      <c r="S59" s="226" t="s">
        <v>637</v>
      </c>
      <c r="T59" s="232">
        <v>100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8" t="s">
        <v>215</v>
      </c>
    </row>
    <row r="60" spans="1:39" s="9" customFormat="1" ht="147">
      <c r="A60" s="42" t="s">
        <v>81</v>
      </c>
      <c r="B60" s="30"/>
      <c r="C60" s="30"/>
      <c r="D60" s="30"/>
      <c r="E60" s="42"/>
      <c r="F60" s="43" t="s">
        <v>34</v>
      </c>
      <c r="G60" s="17" t="s">
        <v>294</v>
      </c>
      <c r="H60" s="17" t="s">
        <v>295</v>
      </c>
      <c r="I60" s="28">
        <v>25000</v>
      </c>
      <c r="J60" s="30"/>
      <c r="K60" s="38" t="s">
        <v>250</v>
      </c>
      <c r="L60" s="17" t="s">
        <v>535</v>
      </c>
      <c r="M60" s="17" t="s">
        <v>536</v>
      </c>
      <c r="N60" s="17"/>
      <c r="O60" s="17"/>
      <c r="P60" s="17"/>
      <c r="Q60" s="17"/>
      <c r="R60" s="134">
        <v>19100</v>
      </c>
      <c r="S60" s="17" t="s">
        <v>638</v>
      </c>
      <c r="T60" s="17">
        <v>100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8" t="s">
        <v>215</v>
      </c>
    </row>
    <row r="61" spans="1:39" s="9" customFormat="1" ht="126">
      <c r="A61" s="42" t="s">
        <v>82</v>
      </c>
      <c r="B61" s="30"/>
      <c r="C61" s="30"/>
      <c r="D61" s="30"/>
      <c r="E61" s="42"/>
      <c r="F61" s="43" t="s">
        <v>35</v>
      </c>
      <c r="G61" s="17" t="s">
        <v>412</v>
      </c>
      <c r="H61" s="17" t="s">
        <v>413</v>
      </c>
      <c r="I61" s="28">
        <v>40000</v>
      </c>
      <c r="J61" s="30"/>
      <c r="K61" s="38" t="s">
        <v>250</v>
      </c>
      <c r="L61" s="17" t="s">
        <v>535</v>
      </c>
      <c r="M61" s="17" t="s">
        <v>536</v>
      </c>
      <c r="N61" s="17"/>
      <c r="O61" s="17"/>
      <c r="P61" s="17"/>
      <c r="Q61" s="17"/>
      <c r="R61" s="134"/>
      <c r="S61" s="200" t="s">
        <v>635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28" t="s">
        <v>215</v>
      </c>
    </row>
    <row r="62" spans="1:39" s="9" customFormat="1" ht="126">
      <c r="A62" s="42" t="s">
        <v>83</v>
      </c>
      <c r="B62" s="30"/>
      <c r="C62" s="30"/>
      <c r="D62" s="30"/>
      <c r="E62" s="42"/>
      <c r="F62" s="43" t="s">
        <v>36</v>
      </c>
      <c r="G62" s="125" t="s">
        <v>296</v>
      </c>
      <c r="H62" s="17" t="s">
        <v>297</v>
      </c>
      <c r="I62" s="28">
        <v>23000</v>
      </c>
      <c r="J62" s="30"/>
      <c r="K62" s="38" t="s">
        <v>250</v>
      </c>
      <c r="L62" s="17" t="s">
        <v>535</v>
      </c>
      <c r="M62" s="17" t="s">
        <v>536</v>
      </c>
      <c r="N62" s="17"/>
      <c r="O62" s="17"/>
      <c r="P62" s="17"/>
      <c r="Q62" s="17"/>
      <c r="R62" s="134" t="s">
        <v>639</v>
      </c>
      <c r="S62" s="200" t="s">
        <v>640</v>
      </c>
      <c r="T62" s="38" t="s">
        <v>259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8" t="s">
        <v>215</v>
      </c>
    </row>
    <row r="63" spans="1:39" s="8" customFormat="1" ht="147">
      <c r="A63" s="42" t="s">
        <v>139</v>
      </c>
      <c r="B63" s="17"/>
      <c r="C63" s="17"/>
      <c r="D63" s="17"/>
      <c r="E63" s="42"/>
      <c r="F63" s="60" t="s">
        <v>37</v>
      </c>
      <c r="G63" s="17" t="s">
        <v>414</v>
      </c>
      <c r="H63" s="17" t="s">
        <v>641</v>
      </c>
      <c r="I63" s="28">
        <v>30000</v>
      </c>
      <c r="J63" s="17"/>
      <c r="K63" s="38" t="s">
        <v>250</v>
      </c>
      <c r="L63" s="17"/>
      <c r="M63" s="17"/>
      <c r="N63" s="17"/>
      <c r="O63" s="17"/>
      <c r="P63" s="17"/>
      <c r="Q63" s="17"/>
      <c r="R63" s="134">
        <v>17000</v>
      </c>
      <c r="S63" s="126" t="s">
        <v>642</v>
      </c>
      <c r="T63" s="17">
        <v>100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8" t="s">
        <v>215</v>
      </c>
    </row>
    <row r="64" spans="1:39" s="9" customFormat="1" ht="21">
      <c r="A64" s="40">
        <v>5</v>
      </c>
      <c r="B64" s="30"/>
      <c r="C64" s="30"/>
      <c r="D64" s="30"/>
      <c r="E64" s="40"/>
      <c r="F64" s="41" t="s">
        <v>98</v>
      </c>
      <c r="G64" s="30"/>
      <c r="H64" s="30"/>
      <c r="I64" s="28"/>
      <c r="J64" s="30"/>
      <c r="K64" s="40"/>
      <c r="L64" s="30"/>
      <c r="M64" s="17"/>
      <c r="N64" s="17"/>
      <c r="O64" s="17"/>
      <c r="P64" s="17"/>
      <c r="Q64" s="17"/>
      <c r="R64" s="134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28"/>
    </row>
    <row r="65" spans="1:39" s="8" customFormat="1" ht="231">
      <c r="A65" s="38">
        <v>5.1</v>
      </c>
      <c r="B65" s="17"/>
      <c r="C65" s="17"/>
      <c r="D65" s="17"/>
      <c r="E65" s="38"/>
      <c r="F65" s="19" t="s">
        <v>237</v>
      </c>
      <c r="G65" s="17" t="s">
        <v>415</v>
      </c>
      <c r="H65" s="17" t="s">
        <v>643</v>
      </c>
      <c r="I65" s="28">
        <v>443000</v>
      </c>
      <c r="J65" s="17"/>
      <c r="K65" s="38" t="s">
        <v>416</v>
      </c>
      <c r="L65" s="17"/>
      <c r="M65" s="17" t="s">
        <v>356</v>
      </c>
      <c r="N65" s="17"/>
      <c r="O65" s="17"/>
      <c r="P65" s="17"/>
      <c r="Q65" s="17"/>
      <c r="R65" s="134">
        <v>300090</v>
      </c>
      <c r="S65" s="17" t="s">
        <v>353</v>
      </c>
      <c r="T65" s="220" t="s">
        <v>6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28" t="s">
        <v>7</v>
      </c>
    </row>
    <row r="66" spans="1:39" s="8" customFormat="1" ht="63">
      <c r="A66" s="38"/>
      <c r="B66" s="17"/>
      <c r="C66" s="17"/>
      <c r="D66" s="17"/>
      <c r="E66" s="38"/>
      <c r="F66" s="19"/>
      <c r="G66" s="17"/>
      <c r="H66" s="17" t="s">
        <v>552</v>
      </c>
      <c r="I66" s="28">
        <v>2468500</v>
      </c>
      <c r="J66" s="17"/>
      <c r="K66" s="38" t="s">
        <v>416</v>
      </c>
      <c r="L66" s="17"/>
      <c r="M66" s="17" t="s">
        <v>406</v>
      </c>
      <c r="N66" s="17"/>
      <c r="O66" s="17"/>
      <c r="P66" s="17"/>
      <c r="Q66" s="17"/>
      <c r="R66" s="13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8" t="s">
        <v>7</v>
      </c>
    </row>
    <row r="67" spans="1:39" s="8" customFormat="1" ht="84">
      <c r="A67" s="38"/>
      <c r="B67" s="17"/>
      <c r="C67" s="17"/>
      <c r="D67" s="17"/>
      <c r="E67" s="38"/>
      <c r="F67" s="19"/>
      <c r="G67" s="17"/>
      <c r="H67" s="17" t="s">
        <v>553</v>
      </c>
      <c r="I67" s="28">
        <v>10000</v>
      </c>
      <c r="J67" s="17"/>
      <c r="K67" s="38" t="s">
        <v>416</v>
      </c>
      <c r="L67" s="17"/>
      <c r="M67" s="17" t="s">
        <v>407</v>
      </c>
      <c r="N67" s="17"/>
      <c r="O67" s="17"/>
      <c r="P67" s="17"/>
      <c r="Q67" s="17"/>
      <c r="R67" s="13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28" t="s">
        <v>7</v>
      </c>
    </row>
    <row r="68" spans="1:39" s="8" customFormat="1" ht="63">
      <c r="A68" s="38"/>
      <c r="B68" s="17"/>
      <c r="C68" s="17"/>
      <c r="D68" s="17"/>
      <c r="E68" s="38"/>
      <c r="F68" s="19"/>
      <c r="G68" s="17"/>
      <c r="H68" s="17" t="s">
        <v>554</v>
      </c>
      <c r="I68" s="28">
        <v>582500</v>
      </c>
      <c r="J68" s="17"/>
      <c r="K68" s="38" t="s">
        <v>416</v>
      </c>
      <c r="L68" s="17"/>
      <c r="M68" s="17" t="s">
        <v>417</v>
      </c>
      <c r="N68" s="17"/>
      <c r="O68" s="17"/>
      <c r="P68" s="17"/>
      <c r="Q68" s="17"/>
      <c r="R68" s="13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28" t="s">
        <v>7</v>
      </c>
    </row>
    <row r="69" spans="1:39" s="8" customFormat="1" ht="63">
      <c r="A69" s="38"/>
      <c r="B69" s="17"/>
      <c r="C69" s="17"/>
      <c r="D69" s="17"/>
      <c r="E69" s="38"/>
      <c r="F69" s="19"/>
      <c r="G69" s="17"/>
      <c r="H69" s="17" t="s">
        <v>555</v>
      </c>
      <c r="I69" s="28" t="s">
        <v>6</v>
      </c>
      <c r="J69" s="17"/>
      <c r="K69" s="38" t="s">
        <v>6</v>
      </c>
      <c r="L69" s="17"/>
      <c r="M69" s="17" t="s">
        <v>6</v>
      </c>
      <c r="N69" s="17"/>
      <c r="O69" s="17"/>
      <c r="P69" s="17"/>
      <c r="Q69" s="17"/>
      <c r="R69" s="13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8" t="s">
        <v>7</v>
      </c>
    </row>
    <row r="70" spans="1:39" s="8" customFormat="1" ht="84">
      <c r="A70" s="42" t="s">
        <v>99</v>
      </c>
      <c r="B70" s="17"/>
      <c r="C70" s="17"/>
      <c r="D70" s="17"/>
      <c r="E70" s="42"/>
      <c r="F70" s="48" t="s">
        <v>38</v>
      </c>
      <c r="G70" s="17" t="s">
        <v>298</v>
      </c>
      <c r="H70" s="17" t="s">
        <v>299</v>
      </c>
      <c r="I70" s="28">
        <v>30000</v>
      </c>
      <c r="J70" s="17"/>
      <c r="K70" s="38" t="s">
        <v>250</v>
      </c>
      <c r="L70" s="17"/>
      <c r="M70" s="17"/>
      <c r="N70" s="17"/>
      <c r="O70" s="17"/>
      <c r="P70" s="17"/>
      <c r="Q70" s="17"/>
      <c r="R70" s="134">
        <v>6510</v>
      </c>
      <c r="S70" s="17" t="s">
        <v>644</v>
      </c>
      <c r="T70" s="220">
        <v>100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28" t="s">
        <v>7</v>
      </c>
    </row>
    <row r="71" spans="1:39" s="9" customFormat="1" ht="42">
      <c r="A71" s="42" t="s">
        <v>86</v>
      </c>
      <c r="B71" s="30"/>
      <c r="C71" s="30"/>
      <c r="D71" s="30"/>
      <c r="E71" s="42"/>
      <c r="F71" s="19" t="s">
        <v>84</v>
      </c>
      <c r="G71" s="30"/>
      <c r="H71" s="30"/>
      <c r="I71" s="28">
        <v>9292100</v>
      </c>
      <c r="J71" s="30"/>
      <c r="K71" s="38" t="s">
        <v>250</v>
      </c>
      <c r="L71" s="30"/>
      <c r="M71" s="17"/>
      <c r="N71" s="17"/>
      <c r="O71" s="17"/>
      <c r="P71" s="17"/>
      <c r="Q71" s="17"/>
      <c r="R71" s="13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28"/>
    </row>
    <row r="72" spans="1:39" s="9" customFormat="1" ht="63">
      <c r="A72" s="42" t="s">
        <v>238</v>
      </c>
      <c r="B72" s="30"/>
      <c r="C72" s="30"/>
      <c r="D72" s="30"/>
      <c r="E72" s="42"/>
      <c r="F72" s="19" t="s">
        <v>239</v>
      </c>
      <c r="G72" s="21" t="s">
        <v>418</v>
      </c>
      <c r="H72" s="38" t="s">
        <v>556</v>
      </c>
      <c r="I72" s="28">
        <v>2229560</v>
      </c>
      <c r="J72" s="30"/>
      <c r="K72" s="38" t="s">
        <v>250</v>
      </c>
      <c r="L72" s="30"/>
      <c r="M72" s="38" t="s">
        <v>259</v>
      </c>
      <c r="N72" s="17"/>
      <c r="O72" s="17"/>
      <c r="P72" s="17"/>
      <c r="Q72" s="17"/>
      <c r="R72" s="61">
        <v>166312</v>
      </c>
      <c r="S72" s="38" t="s">
        <v>353</v>
      </c>
      <c r="T72" s="38" t="s">
        <v>259</v>
      </c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8" t="s">
        <v>8</v>
      </c>
    </row>
    <row r="73" spans="1:39" s="9" customFormat="1" ht="42">
      <c r="A73" s="42" t="s">
        <v>100</v>
      </c>
      <c r="B73" s="30"/>
      <c r="C73" s="30"/>
      <c r="D73" s="30"/>
      <c r="E73" s="42"/>
      <c r="F73" s="17" t="s">
        <v>240</v>
      </c>
      <c r="G73" s="21" t="s">
        <v>6</v>
      </c>
      <c r="H73" s="21" t="s">
        <v>6</v>
      </c>
      <c r="I73" s="30"/>
      <c r="J73" s="30"/>
      <c r="K73" s="30"/>
      <c r="L73" s="30"/>
      <c r="M73" s="38" t="s">
        <v>259</v>
      </c>
      <c r="N73" s="17"/>
      <c r="O73" s="17"/>
      <c r="P73" s="17"/>
      <c r="Q73" s="17"/>
      <c r="R73" s="61" t="s">
        <v>6</v>
      </c>
      <c r="S73" s="38" t="s">
        <v>6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8" t="s">
        <v>8</v>
      </c>
    </row>
    <row r="74" spans="1:39" s="8" customFormat="1" ht="189">
      <c r="A74" s="82" t="s">
        <v>102</v>
      </c>
      <c r="B74" s="65"/>
      <c r="C74" s="65"/>
      <c r="D74" s="65"/>
      <c r="E74" s="82"/>
      <c r="F74" s="83" t="s">
        <v>185</v>
      </c>
      <c r="G74" s="65" t="s">
        <v>300</v>
      </c>
      <c r="H74" s="65" t="s">
        <v>645</v>
      </c>
      <c r="I74" s="67">
        <f>1500*14</f>
        <v>21000</v>
      </c>
      <c r="J74" s="65"/>
      <c r="K74" s="64" t="s">
        <v>250</v>
      </c>
      <c r="L74" s="65" t="s">
        <v>535</v>
      </c>
      <c r="M74" s="65" t="s">
        <v>417</v>
      </c>
      <c r="N74" s="65"/>
      <c r="O74" s="65"/>
      <c r="P74" s="65"/>
      <c r="Q74" s="65" t="s">
        <v>557</v>
      </c>
      <c r="R74" s="187">
        <v>12200</v>
      </c>
      <c r="S74" s="65" t="s">
        <v>646</v>
      </c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7" t="s">
        <v>244</v>
      </c>
    </row>
    <row r="75" spans="1:39" s="90" customFormat="1" ht="106.5" customHeight="1">
      <c r="A75" s="84"/>
      <c r="B75" s="85"/>
      <c r="C75" s="85"/>
      <c r="D75" s="85"/>
      <c r="E75" s="84"/>
      <c r="F75" s="86"/>
      <c r="G75" s="87" t="s">
        <v>301</v>
      </c>
      <c r="H75" s="85"/>
      <c r="I75" s="88"/>
      <c r="J75" s="85"/>
      <c r="K75" s="89"/>
      <c r="L75" s="85"/>
      <c r="M75" s="87"/>
      <c r="N75" s="87"/>
      <c r="O75" s="87"/>
      <c r="P75" s="87"/>
      <c r="Q75" s="87"/>
      <c r="R75" s="188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99"/>
    </row>
    <row r="76" spans="1:39" s="8" customFormat="1" ht="84">
      <c r="A76" s="91"/>
      <c r="B76" s="68"/>
      <c r="C76" s="68"/>
      <c r="D76" s="68"/>
      <c r="E76" s="91"/>
      <c r="F76" s="92"/>
      <c r="G76" s="68" t="s">
        <v>302</v>
      </c>
      <c r="H76" s="68"/>
      <c r="I76" s="73"/>
      <c r="J76" s="68"/>
      <c r="K76" s="70"/>
      <c r="L76" s="68"/>
      <c r="M76" s="68"/>
      <c r="N76" s="68"/>
      <c r="O76" s="68"/>
      <c r="P76" s="68"/>
      <c r="Q76" s="68"/>
      <c r="R76" s="184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73"/>
    </row>
    <row r="77" spans="1:39" s="9" customFormat="1" ht="84">
      <c r="A77" s="42" t="s">
        <v>101</v>
      </c>
      <c r="B77" s="30"/>
      <c r="C77" s="30"/>
      <c r="D77" s="30"/>
      <c r="E77" s="42"/>
      <c r="F77" s="35" t="s">
        <v>186</v>
      </c>
      <c r="G77" s="77" t="s">
        <v>419</v>
      </c>
      <c r="H77" s="127" t="s">
        <v>420</v>
      </c>
      <c r="I77" s="28">
        <f>1500*14</f>
        <v>21000</v>
      </c>
      <c r="J77" s="30"/>
      <c r="K77" s="38" t="s">
        <v>250</v>
      </c>
      <c r="L77" s="30"/>
      <c r="M77" s="17"/>
      <c r="N77" s="17"/>
      <c r="O77" s="17"/>
      <c r="P77" s="17"/>
      <c r="Q77" s="17"/>
      <c r="R77" s="134"/>
      <c r="S77" s="17" t="s">
        <v>647</v>
      </c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28" t="s">
        <v>214</v>
      </c>
    </row>
    <row r="78" spans="1:39" s="9" customFormat="1" ht="189">
      <c r="A78" s="42" t="s">
        <v>103</v>
      </c>
      <c r="B78" s="30"/>
      <c r="C78" s="30"/>
      <c r="D78" s="30"/>
      <c r="E78" s="42"/>
      <c r="F78" s="35" t="s">
        <v>421</v>
      </c>
      <c r="G78" s="125" t="s">
        <v>422</v>
      </c>
      <c r="H78" s="17" t="s">
        <v>423</v>
      </c>
      <c r="I78" s="28">
        <v>27000</v>
      </c>
      <c r="J78" s="30"/>
      <c r="K78" s="38" t="s">
        <v>250</v>
      </c>
      <c r="L78" s="17" t="s">
        <v>535</v>
      </c>
      <c r="M78" s="17" t="s">
        <v>417</v>
      </c>
      <c r="N78" s="17"/>
      <c r="O78" s="17"/>
      <c r="P78" s="17"/>
      <c r="Q78" s="17"/>
      <c r="R78" s="134"/>
      <c r="S78" s="17" t="s">
        <v>648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8" t="s">
        <v>219</v>
      </c>
    </row>
    <row r="79" spans="1:39" s="9" customFormat="1" ht="252">
      <c r="A79" s="42" t="s">
        <v>104</v>
      </c>
      <c r="B79" s="30"/>
      <c r="C79" s="30"/>
      <c r="D79" s="30"/>
      <c r="E79" s="42"/>
      <c r="F79" s="35" t="s">
        <v>187</v>
      </c>
      <c r="G79" s="17" t="s">
        <v>303</v>
      </c>
      <c r="H79" s="17" t="s">
        <v>649</v>
      </c>
      <c r="I79" s="28">
        <f>1500*24</f>
        <v>36000</v>
      </c>
      <c r="J79" s="30"/>
      <c r="K79" s="38" t="s">
        <v>250</v>
      </c>
      <c r="L79" s="30"/>
      <c r="M79" s="17"/>
      <c r="N79" s="17"/>
      <c r="O79" s="17"/>
      <c r="P79" s="17"/>
      <c r="Q79" s="17"/>
      <c r="R79" s="134"/>
      <c r="S79" s="38" t="s">
        <v>650</v>
      </c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28" t="s">
        <v>39</v>
      </c>
    </row>
    <row r="80" spans="1:39" s="8" customFormat="1" ht="189">
      <c r="A80" s="42" t="s">
        <v>105</v>
      </c>
      <c r="B80" s="17"/>
      <c r="C80" s="17"/>
      <c r="D80" s="17"/>
      <c r="E80" s="42"/>
      <c r="F80" s="48" t="s">
        <v>188</v>
      </c>
      <c r="G80" s="17" t="s">
        <v>304</v>
      </c>
      <c r="H80" s="17" t="s">
        <v>651</v>
      </c>
      <c r="I80" s="28">
        <v>15000</v>
      </c>
      <c r="J80" s="17"/>
      <c r="K80" s="38" t="s">
        <v>250</v>
      </c>
      <c r="L80" s="17"/>
      <c r="M80" s="17"/>
      <c r="N80" s="17"/>
      <c r="O80" s="17"/>
      <c r="P80" s="17"/>
      <c r="Q80" s="17"/>
      <c r="R80" s="134" t="s">
        <v>652</v>
      </c>
      <c r="S80" s="17" t="s">
        <v>653</v>
      </c>
      <c r="T80" s="17">
        <v>90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28" t="s">
        <v>40</v>
      </c>
    </row>
    <row r="81" spans="1:39" s="9" customFormat="1" ht="273">
      <c r="A81" s="42" t="s">
        <v>106</v>
      </c>
      <c r="B81" s="30"/>
      <c r="C81" s="30"/>
      <c r="D81" s="30"/>
      <c r="E81" s="42"/>
      <c r="F81" s="35" t="s">
        <v>189</v>
      </c>
      <c r="G81" s="17" t="s">
        <v>424</v>
      </c>
      <c r="H81" s="17" t="s">
        <v>425</v>
      </c>
      <c r="I81" s="28">
        <v>30000</v>
      </c>
      <c r="J81" s="30"/>
      <c r="K81" s="38" t="s">
        <v>250</v>
      </c>
      <c r="L81" s="30"/>
      <c r="M81" s="17"/>
      <c r="N81" s="17"/>
      <c r="O81" s="17"/>
      <c r="P81" s="17"/>
      <c r="Q81" s="17"/>
      <c r="R81" s="134"/>
      <c r="S81" s="17" t="s">
        <v>654</v>
      </c>
      <c r="T81" s="225" t="s">
        <v>6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8" t="s">
        <v>220</v>
      </c>
    </row>
    <row r="82" spans="1:39" s="9" customFormat="1" ht="273">
      <c r="A82" s="42" t="s">
        <v>107</v>
      </c>
      <c r="B82" s="30"/>
      <c r="C82" s="30"/>
      <c r="D82" s="30"/>
      <c r="E82" s="42"/>
      <c r="F82" s="35" t="s">
        <v>190</v>
      </c>
      <c r="G82" s="125" t="s">
        <v>426</v>
      </c>
      <c r="H82" s="17" t="s">
        <v>427</v>
      </c>
      <c r="I82" s="44">
        <v>250000</v>
      </c>
      <c r="J82" s="30"/>
      <c r="K82" s="38" t="s">
        <v>250</v>
      </c>
      <c r="L82" s="30"/>
      <c r="M82" s="17"/>
      <c r="N82" s="17"/>
      <c r="O82" s="17"/>
      <c r="P82" s="17"/>
      <c r="Q82" s="17"/>
      <c r="R82" s="134"/>
      <c r="S82" s="17" t="s">
        <v>654</v>
      </c>
      <c r="T82" s="225" t="s">
        <v>6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28" t="s">
        <v>220</v>
      </c>
    </row>
    <row r="83" spans="1:39" s="9" customFormat="1" ht="252">
      <c r="A83" s="42" t="s">
        <v>108</v>
      </c>
      <c r="B83" s="30"/>
      <c r="C83" s="30"/>
      <c r="D83" s="30"/>
      <c r="E83" s="42"/>
      <c r="F83" s="35" t="s">
        <v>191</v>
      </c>
      <c r="G83" s="125" t="s">
        <v>428</v>
      </c>
      <c r="H83" s="17" t="s">
        <v>429</v>
      </c>
      <c r="I83" s="28">
        <v>48000</v>
      </c>
      <c r="J83" s="30"/>
      <c r="K83" s="38" t="s">
        <v>250</v>
      </c>
      <c r="L83" s="17"/>
      <c r="M83" s="17"/>
      <c r="N83" s="17"/>
      <c r="O83" s="17"/>
      <c r="P83" s="17"/>
      <c r="Q83" s="17"/>
      <c r="R83" s="231">
        <v>48000</v>
      </c>
      <c r="S83" s="226" t="s">
        <v>655</v>
      </c>
      <c r="T83" s="232">
        <v>100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28" t="s">
        <v>215</v>
      </c>
    </row>
    <row r="84" spans="1:39" s="9" customFormat="1" ht="168">
      <c r="A84" s="42" t="s">
        <v>109</v>
      </c>
      <c r="B84" s="30"/>
      <c r="C84" s="30"/>
      <c r="D84" s="30"/>
      <c r="E84" s="42"/>
      <c r="F84" s="35" t="s">
        <v>192</v>
      </c>
      <c r="G84" s="17" t="s">
        <v>430</v>
      </c>
      <c r="H84" s="17" t="s">
        <v>431</v>
      </c>
      <c r="I84" s="28">
        <v>250000</v>
      </c>
      <c r="J84" s="30"/>
      <c r="K84" s="38" t="s">
        <v>250</v>
      </c>
      <c r="L84" s="30"/>
      <c r="M84" s="17"/>
      <c r="N84" s="17"/>
      <c r="O84" s="17"/>
      <c r="P84" s="17"/>
      <c r="Q84" s="17"/>
      <c r="R84" s="134"/>
      <c r="S84" s="17" t="s">
        <v>432</v>
      </c>
      <c r="T84" s="223" t="s">
        <v>616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28" t="s">
        <v>558</v>
      </c>
    </row>
    <row r="85" spans="1:39" s="9" customFormat="1" ht="126">
      <c r="A85" s="42" t="s">
        <v>110</v>
      </c>
      <c r="B85" s="30"/>
      <c r="C85" s="30"/>
      <c r="D85" s="30"/>
      <c r="E85" s="42"/>
      <c r="F85" s="35" t="s">
        <v>193</v>
      </c>
      <c r="G85" s="125" t="s">
        <v>305</v>
      </c>
      <c r="H85" s="125" t="s">
        <v>306</v>
      </c>
      <c r="I85" s="28">
        <v>2000000</v>
      </c>
      <c r="J85" s="30"/>
      <c r="K85" s="38" t="s">
        <v>250</v>
      </c>
      <c r="L85" s="30"/>
      <c r="M85" s="17"/>
      <c r="N85" s="17"/>
      <c r="O85" s="17"/>
      <c r="P85" s="17"/>
      <c r="Q85" s="17"/>
      <c r="R85" s="134" t="s">
        <v>656</v>
      </c>
      <c r="S85" s="17" t="s">
        <v>657</v>
      </c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28" t="s">
        <v>39</v>
      </c>
    </row>
    <row r="86" spans="1:39" s="9" customFormat="1" ht="273">
      <c r="A86" s="42" t="s">
        <v>111</v>
      </c>
      <c r="B86" s="30"/>
      <c r="C86" s="30"/>
      <c r="D86" s="30"/>
      <c r="E86" s="42"/>
      <c r="F86" s="35" t="s">
        <v>194</v>
      </c>
      <c r="G86" s="128" t="s">
        <v>433</v>
      </c>
      <c r="H86" s="77" t="s">
        <v>434</v>
      </c>
      <c r="I86" s="28">
        <v>45000</v>
      </c>
      <c r="J86" s="30"/>
      <c r="K86" s="38" t="s">
        <v>250</v>
      </c>
      <c r="L86" s="30"/>
      <c r="M86" s="17"/>
      <c r="N86" s="17"/>
      <c r="O86" s="17"/>
      <c r="P86" s="17"/>
      <c r="Q86" s="17"/>
      <c r="R86" s="134">
        <v>40000</v>
      </c>
      <c r="S86" s="77" t="s">
        <v>658</v>
      </c>
      <c r="T86" s="225" t="s">
        <v>618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28" t="s">
        <v>220</v>
      </c>
    </row>
    <row r="87" spans="1:39" s="9" customFormat="1" ht="231">
      <c r="A87" s="42" t="s">
        <v>112</v>
      </c>
      <c r="B87" s="30"/>
      <c r="C87" s="30"/>
      <c r="D87" s="30"/>
      <c r="E87" s="42"/>
      <c r="F87" s="35" t="s">
        <v>195</v>
      </c>
      <c r="G87" s="77" t="s">
        <v>435</v>
      </c>
      <c r="H87" s="129" t="s">
        <v>436</v>
      </c>
      <c r="I87" s="28">
        <v>200000</v>
      </c>
      <c r="J87" s="30"/>
      <c r="K87" s="38" t="s">
        <v>250</v>
      </c>
      <c r="L87" s="30"/>
      <c r="M87" s="17"/>
      <c r="N87" s="17"/>
      <c r="O87" s="17"/>
      <c r="P87" s="17"/>
      <c r="Q87" s="17"/>
      <c r="R87" s="134">
        <v>150000</v>
      </c>
      <c r="S87" s="77" t="s">
        <v>659</v>
      </c>
      <c r="T87" s="225" t="s">
        <v>618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28" t="s">
        <v>660</v>
      </c>
    </row>
    <row r="88" spans="1:39" s="9" customFormat="1" ht="105">
      <c r="A88" s="42" t="s">
        <v>113</v>
      </c>
      <c r="B88" s="30"/>
      <c r="C88" s="30"/>
      <c r="D88" s="30"/>
      <c r="E88" s="42"/>
      <c r="F88" s="35" t="s">
        <v>437</v>
      </c>
      <c r="G88" s="77" t="s">
        <v>438</v>
      </c>
      <c r="H88" s="30"/>
      <c r="I88" s="28">
        <v>173100</v>
      </c>
      <c r="J88" s="30"/>
      <c r="K88" s="38" t="s">
        <v>250</v>
      </c>
      <c r="L88" s="30"/>
      <c r="M88" s="17"/>
      <c r="N88" s="17"/>
      <c r="O88" s="17"/>
      <c r="P88" s="17"/>
      <c r="Q88" s="17"/>
      <c r="R88" s="134"/>
      <c r="S88" s="17" t="s">
        <v>661</v>
      </c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28" t="s">
        <v>214</v>
      </c>
    </row>
    <row r="89" spans="1:39" s="8" customFormat="1" ht="63">
      <c r="A89" s="42" t="s">
        <v>114</v>
      </c>
      <c r="B89" s="17"/>
      <c r="C89" s="17"/>
      <c r="D89" s="17"/>
      <c r="E89" s="42"/>
      <c r="F89" s="48" t="s">
        <v>196</v>
      </c>
      <c r="G89" s="17" t="s">
        <v>439</v>
      </c>
      <c r="H89" s="38" t="s">
        <v>259</v>
      </c>
      <c r="I89" s="28">
        <v>0</v>
      </c>
      <c r="J89" s="17"/>
      <c r="K89" s="38" t="s">
        <v>250</v>
      </c>
      <c r="L89" s="17"/>
      <c r="M89" s="38" t="s">
        <v>259</v>
      </c>
      <c r="N89" s="38" t="s">
        <v>259</v>
      </c>
      <c r="O89" s="38" t="s">
        <v>259</v>
      </c>
      <c r="P89" s="38" t="s">
        <v>259</v>
      </c>
      <c r="Q89" s="38" t="s">
        <v>259</v>
      </c>
      <c r="R89" s="61" t="s">
        <v>259</v>
      </c>
      <c r="S89" s="21" t="s">
        <v>440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28" t="s">
        <v>214</v>
      </c>
    </row>
    <row r="90" spans="1:39" s="8" customFormat="1" ht="189">
      <c r="A90" s="42" t="s">
        <v>115</v>
      </c>
      <c r="B90" s="17"/>
      <c r="C90" s="17"/>
      <c r="D90" s="17"/>
      <c r="E90" s="42"/>
      <c r="F90" s="48" t="s">
        <v>197</v>
      </c>
      <c r="G90" s="17" t="s">
        <v>307</v>
      </c>
      <c r="H90" s="17" t="s">
        <v>308</v>
      </c>
      <c r="I90" s="28">
        <v>300000</v>
      </c>
      <c r="J90" s="17"/>
      <c r="K90" s="38" t="s">
        <v>250</v>
      </c>
      <c r="L90" s="17"/>
      <c r="M90" s="17"/>
      <c r="N90" s="17"/>
      <c r="O90" s="17"/>
      <c r="P90" s="17"/>
      <c r="Q90" s="17"/>
      <c r="R90" s="134"/>
      <c r="S90" s="17" t="s">
        <v>441</v>
      </c>
      <c r="T90" s="220" t="s">
        <v>616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28" t="s">
        <v>7</v>
      </c>
    </row>
    <row r="91" spans="1:39" s="8" customFormat="1" ht="231">
      <c r="A91" s="93" t="s">
        <v>116</v>
      </c>
      <c r="B91" s="17"/>
      <c r="C91" s="17"/>
      <c r="D91" s="17"/>
      <c r="E91" s="93"/>
      <c r="F91" s="47" t="s">
        <v>309</v>
      </c>
      <c r="G91" s="17" t="s">
        <v>310</v>
      </c>
      <c r="H91" s="17" t="s">
        <v>662</v>
      </c>
      <c r="I91" s="31">
        <v>94540</v>
      </c>
      <c r="J91" s="17"/>
      <c r="K91" s="38" t="s">
        <v>250</v>
      </c>
      <c r="L91" s="17" t="s">
        <v>535</v>
      </c>
      <c r="M91" s="17" t="s">
        <v>417</v>
      </c>
      <c r="N91" s="17"/>
      <c r="O91" s="17"/>
      <c r="P91" s="17"/>
      <c r="Q91" s="17"/>
      <c r="R91" s="134"/>
      <c r="S91" s="17" t="s">
        <v>663</v>
      </c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31" t="s">
        <v>219</v>
      </c>
    </row>
    <row r="92" spans="1:39" s="9" customFormat="1" ht="273">
      <c r="A92" s="42" t="s">
        <v>117</v>
      </c>
      <c r="B92" s="30"/>
      <c r="C92" s="30"/>
      <c r="D92" s="30"/>
      <c r="E92" s="42"/>
      <c r="F92" s="35" t="s">
        <v>198</v>
      </c>
      <c r="G92" s="125" t="s">
        <v>311</v>
      </c>
      <c r="H92" s="17" t="s">
        <v>664</v>
      </c>
      <c r="I92" s="28">
        <v>270000</v>
      </c>
      <c r="J92" s="30"/>
      <c r="K92" s="38" t="s">
        <v>250</v>
      </c>
      <c r="L92" s="30"/>
      <c r="M92" s="17"/>
      <c r="N92" s="17"/>
      <c r="O92" s="17"/>
      <c r="P92" s="17"/>
      <c r="Q92" s="17"/>
      <c r="R92" s="134"/>
      <c r="S92" s="17" t="s">
        <v>559</v>
      </c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28" t="s">
        <v>8</v>
      </c>
    </row>
    <row r="93" spans="1:39" s="9" customFormat="1" ht="231">
      <c r="A93" s="42" t="s">
        <v>118</v>
      </c>
      <c r="B93" s="30"/>
      <c r="C93" s="30"/>
      <c r="D93" s="30"/>
      <c r="E93" s="34"/>
      <c r="F93" s="26" t="s">
        <v>11</v>
      </c>
      <c r="G93" s="21" t="s">
        <v>442</v>
      </c>
      <c r="H93" s="17" t="s">
        <v>443</v>
      </c>
      <c r="I93" s="130">
        <v>5000</v>
      </c>
      <c r="J93" s="30"/>
      <c r="K93" s="38" t="s">
        <v>250</v>
      </c>
      <c r="L93" s="30"/>
      <c r="M93" s="17"/>
      <c r="N93" s="17"/>
      <c r="O93" s="17"/>
      <c r="P93" s="17"/>
      <c r="Q93" s="17"/>
      <c r="R93" s="134"/>
      <c r="S93" s="200" t="s">
        <v>478</v>
      </c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28" t="s">
        <v>8</v>
      </c>
    </row>
    <row r="94" spans="1:39" s="9" customFormat="1" ht="168">
      <c r="A94" s="42" t="s">
        <v>119</v>
      </c>
      <c r="B94" s="30"/>
      <c r="C94" s="30"/>
      <c r="D94" s="30"/>
      <c r="E94" s="34"/>
      <c r="F94" s="26" t="s">
        <v>12</v>
      </c>
      <c r="G94" s="125" t="s">
        <v>444</v>
      </c>
      <c r="H94" s="17" t="s">
        <v>445</v>
      </c>
      <c r="I94" s="28">
        <v>35000</v>
      </c>
      <c r="J94" s="30"/>
      <c r="K94" s="38" t="s">
        <v>250</v>
      </c>
      <c r="L94" s="30"/>
      <c r="M94" s="17"/>
      <c r="N94" s="17"/>
      <c r="O94" s="17"/>
      <c r="P94" s="17"/>
      <c r="Q94" s="17"/>
      <c r="R94" s="134"/>
      <c r="S94" s="200" t="s">
        <v>478</v>
      </c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28" t="s">
        <v>8</v>
      </c>
    </row>
    <row r="95" spans="1:39" s="9" customFormat="1" ht="168">
      <c r="A95" s="42" t="s">
        <v>120</v>
      </c>
      <c r="B95" s="30"/>
      <c r="C95" s="30"/>
      <c r="D95" s="30"/>
      <c r="E95" s="34"/>
      <c r="F95" s="21" t="s">
        <v>224</v>
      </c>
      <c r="G95" s="17" t="s">
        <v>446</v>
      </c>
      <c r="H95" s="17" t="s">
        <v>665</v>
      </c>
      <c r="I95" s="28">
        <v>20000</v>
      </c>
      <c r="J95" s="30"/>
      <c r="K95" s="38" t="s">
        <v>250</v>
      </c>
      <c r="L95" s="30"/>
      <c r="M95" s="17"/>
      <c r="N95" s="17"/>
      <c r="O95" s="17"/>
      <c r="P95" s="17"/>
      <c r="Q95" s="17"/>
      <c r="R95" s="134"/>
      <c r="S95" s="17" t="s">
        <v>666</v>
      </c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28" t="s">
        <v>8</v>
      </c>
    </row>
    <row r="96" spans="1:39" s="9" customFormat="1" ht="378">
      <c r="A96" s="42" t="s">
        <v>121</v>
      </c>
      <c r="B96" s="30"/>
      <c r="C96" s="30"/>
      <c r="D96" s="30"/>
      <c r="E96" s="34"/>
      <c r="F96" s="26" t="s">
        <v>225</v>
      </c>
      <c r="G96" s="17" t="s">
        <v>447</v>
      </c>
      <c r="H96" s="200" t="s">
        <v>667</v>
      </c>
      <c r="I96" s="28">
        <v>30000</v>
      </c>
      <c r="J96" s="30"/>
      <c r="K96" s="38" t="s">
        <v>250</v>
      </c>
      <c r="L96" s="30"/>
      <c r="M96" s="17"/>
      <c r="N96" s="17"/>
      <c r="O96" s="17"/>
      <c r="P96" s="17"/>
      <c r="Q96" s="17"/>
      <c r="R96" s="134"/>
      <c r="S96" s="17" t="s">
        <v>448</v>
      </c>
      <c r="T96" s="223" t="s">
        <v>616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28" t="s">
        <v>13</v>
      </c>
    </row>
    <row r="97" spans="1:39" s="9" customFormat="1" ht="105">
      <c r="A97" s="42" t="s">
        <v>122</v>
      </c>
      <c r="B97" s="30"/>
      <c r="C97" s="30"/>
      <c r="D97" s="30"/>
      <c r="E97" s="34"/>
      <c r="F97" s="33" t="s">
        <v>242</v>
      </c>
      <c r="G97" s="17" t="s">
        <v>312</v>
      </c>
      <c r="H97" s="47" t="s">
        <v>668</v>
      </c>
      <c r="I97" s="28">
        <v>70000</v>
      </c>
      <c r="J97" s="30"/>
      <c r="K97" s="38" t="s">
        <v>250</v>
      </c>
      <c r="L97" s="17" t="s">
        <v>535</v>
      </c>
      <c r="M97" s="17"/>
      <c r="N97" s="17"/>
      <c r="O97" s="17"/>
      <c r="P97" s="17"/>
      <c r="Q97" s="17"/>
      <c r="R97" s="134"/>
      <c r="S97" s="17" t="s">
        <v>449</v>
      </c>
      <c r="T97" s="234" t="s">
        <v>616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28" t="s">
        <v>222</v>
      </c>
    </row>
    <row r="98" spans="1:39" s="9" customFormat="1" ht="336">
      <c r="A98" s="42" t="s">
        <v>123</v>
      </c>
      <c r="B98" s="30"/>
      <c r="C98" s="30"/>
      <c r="D98" s="30"/>
      <c r="E98" s="34"/>
      <c r="F98" s="26" t="s">
        <v>14</v>
      </c>
      <c r="G98" s="17" t="s">
        <v>450</v>
      </c>
      <c r="H98" s="17" t="s">
        <v>451</v>
      </c>
      <c r="I98" s="28">
        <v>40000</v>
      </c>
      <c r="J98" s="30"/>
      <c r="K98" s="38" t="s">
        <v>250</v>
      </c>
      <c r="L98" s="30"/>
      <c r="M98" s="17"/>
      <c r="N98" s="17"/>
      <c r="O98" s="17"/>
      <c r="P98" s="17"/>
      <c r="Q98" s="17"/>
      <c r="R98" s="134" t="s">
        <v>669</v>
      </c>
      <c r="S98" s="17" t="s">
        <v>670</v>
      </c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28" t="s">
        <v>15</v>
      </c>
    </row>
    <row r="99" spans="1:39" s="9" customFormat="1" ht="105">
      <c r="A99" s="42" t="s">
        <v>124</v>
      </c>
      <c r="B99" s="30"/>
      <c r="C99" s="30"/>
      <c r="D99" s="30"/>
      <c r="E99" s="42"/>
      <c r="F99" s="35" t="s">
        <v>199</v>
      </c>
      <c r="G99" s="17" t="s">
        <v>452</v>
      </c>
      <c r="H99" s="17" t="s">
        <v>453</v>
      </c>
      <c r="I99" s="28">
        <v>25000</v>
      </c>
      <c r="J99" s="30"/>
      <c r="K99" s="38" t="s">
        <v>250</v>
      </c>
      <c r="L99" s="30"/>
      <c r="M99" s="17"/>
      <c r="N99" s="17"/>
      <c r="O99" s="17"/>
      <c r="P99" s="17"/>
      <c r="Q99" s="17"/>
      <c r="R99" s="134"/>
      <c r="S99" s="200" t="s">
        <v>478</v>
      </c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28" t="s">
        <v>8</v>
      </c>
    </row>
    <row r="100" spans="1:39" s="9" customFormat="1" ht="252">
      <c r="A100" s="42" t="s">
        <v>125</v>
      </c>
      <c r="B100" s="30"/>
      <c r="C100" s="30"/>
      <c r="D100" s="30"/>
      <c r="E100" s="42"/>
      <c r="F100" s="35" t="s">
        <v>200</v>
      </c>
      <c r="G100" s="17" t="s">
        <v>454</v>
      </c>
      <c r="H100" s="124" t="s">
        <v>671</v>
      </c>
      <c r="I100" s="28">
        <v>500000</v>
      </c>
      <c r="J100" s="30"/>
      <c r="K100" s="38" t="s">
        <v>250</v>
      </c>
      <c r="L100" s="30"/>
      <c r="M100" s="17"/>
      <c r="N100" s="17"/>
      <c r="O100" s="17"/>
      <c r="P100" s="17"/>
      <c r="Q100" s="17"/>
      <c r="R100" s="185">
        <f>638098.79-273800</f>
        <v>364298.79000000004</v>
      </c>
      <c r="S100" s="17" t="s">
        <v>672</v>
      </c>
      <c r="T100" s="17">
        <v>100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28" t="s">
        <v>8</v>
      </c>
    </row>
    <row r="101" spans="1:39" s="9" customFormat="1" ht="273">
      <c r="A101" s="42" t="s">
        <v>126</v>
      </c>
      <c r="B101" s="30"/>
      <c r="C101" s="30"/>
      <c r="D101" s="30"/>
      <c r="E101" s="42"/>
      <c r="F101" s="35" t="s">
        <v>227</v>
      </c>
      <c r="G101" s="17" t="s">
        <v>455</v>
      </c>
      <c r="H101" s="8" t="s">
        <v>456</v>
      </c>
      <c r="I101" s="28">
        <v>500000</v>
      </c>
      <c r="J101" s="30"/>
      <c r="K101" s="38" t="s">
        <v>250</v>
      </c>
      <c r="L101" s="30"/>
      <c r="M101" s="17"/>
      <c r="N101" s="17"/>
      <c r="O101" s="17"/>
      <c r="P101" s="17"/>
      <c r="Q101" s="17"/>
      <c r="R101" s="185">
        <v>181233.9</v>
      </c>
      <c r="S101" s="17" t="s">
        <v>673</v>
      </c>
      <c r="T101" s="17">
        <v>100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28" t="s">
        <v>8</v>
      </c>
    </row>
    <row r="102" spans="1:39" s="9" customFormat="1" ht="84">
      <c r="A102" s="42" t="s">
        <v>127</v>
      </c>
      <c r="B102" s="30"/>
      <c r="C102" s="30"/>
      <c r="D102" s="30"/>
      <c r="E102" s="42"/>
      <c r="F102" s="35" t="s">
        <v>457</v>
      </c>
      <c r="G102" s="17" t="s">
        <v>458</v>
      </c>
      <c r="H102" s="17" t="s">
        <v>459</v>
      </c>
      <c r="I102" s="28">
        <v>400000</v>
      </c>
      <c r="J102" s="30"/>
      <c r="K102" s="38" t="s">
        <v>250</v>
      </c>
      <c r="L102" s="30"/>
      <c r="M102" s="17"/>
      <c r="N102" s="17"/>
      <c r="O102" s="17"/>
      <c r="P102" s="17"/>
      <c r="Q102" s="17"/>
      <c r="R102" s="134">
        <v>7200</v>
      </c>
      <c r="S102" s="17" t="s">
        <v>674</v>
      </c>
      <c r="T102" s="17">
        <v>100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28" t="s">
        <v>8</v>
      </c>
    </row>
    <row r="103" spans="1:39" s="9" customFormat="1" ht="84">
      <c r="A103" s="42" t="s">
        <v>128</v>
      </c>
      <c r="B103" s="30"/>
      <c r="C103" s="30"/>
      <c r="D103" s="30"/>
      <c r="E103" s="42"/>
      <c r="F103" s="17" t="s">
        <v>41</v>
      </c>
      <c r="G103" s="17" t="s">
        <v>460</v>
      </c>
      <c r="H103" s="17" t="s">
        <v>461</v>
      </c>
      <c r="I103" s="45">
        <v>396000</v>
      </c>
      <c r="J103" s="30"/>
      <c r="K103" s="38" t="s">
        <v>250</v>
      </c>
      <c r="L103" s="30"/>
      <c r="M103" s="17"/>
      <c r="N103" s="17"/>
      <c r="O103" s="17"/>
      <c r="P103" s="17"/>
      <c r="Q103" s="17"/>
      <c r="R103" s="134">
        <f>45624+170172</f>
        <v>215796</v>
      </c>
      <c r="S103" s="17" t="s">
        <v>560</v>
      </c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28" t="s">
        <v>8</v>
      </c>
    </row>
    <row r="104" spans="1:39" s="9" customFormat="1" ht="126">
      <c r="A104" s="42" t="s">
        <v>129</v>
      </c>
      <c r="B104" s="30"/>
      <c r="C104" s="30"/>
      <c r="D104" s="30"/>
      <c r="E104" s="42"/>
      <c r="F104" s="26" t="s">
        <v>462</v>
      </c>
      <c r="G104" s="17" t="s">
        <v>463</v>
      </c>
      <c r="H104" s="17" t="s">
        <v>464</v>
      </c>
      <c r="I104" s="131">
        <v>54000</v>
      </c>
      <c r="J104" s="30"/>
      <c r="K104" s="38" t="s">
        <v>250</v>
      </c>
      <c r="L104" s="30"/>
      <c r="M104" s="17"/>
      <c r="N104" s="17"/>
      <c r="O104" s="17"/>
      <c r="P104" s="17"/>
      <c r="Q104" s="17"/>
      <c r="R104" s="134"/>
      <c r="S104" s="17" t="s">
        <v>675</v>
      </c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28" t="s">
        <v>8</v>
      </c>
    </row>
    <row r="105" spans="1:39" s="9" customFormat="1" ht="231">
      <c r="A105" s="42" t="s">
        <v>130</v>
      </c>
      <c r="B105" s="30"/>
      <c r="C105" s="30"/>
      <c r="D105" s="30"/>
      <c r="E105" s="42"/>
      <c r="F105" s="26" t="s">
        <v>42</v>
      </c>
      <c r="G105" s="125" t="s">
        <v>313</v>
      </c>
      <c r="H105" s="17" t="s">
        <v>676</v>
      </c>
      <c r="I105" s="61">
        <v>30000</v>
      </c>
      <c r="J105" s="30"/>
      <c r="K105" s="38" t="s">
        <v>250</v>
      </c>
      <c r="L105" s="30"/>
      <c r="M105" s="17"/>
      <c r="N105" s="17"/>
      <c r="O105" s="17"/>
      <c r="P105" s="17"/>
      <c r="Q105" s="17"/>
      <c r="R105" s="134"/>
      <c r="S105" s="17" t="s">
        <v>677</v>
      </c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28" t="s">
        <v>8</v>
      </c>
    </row>
    <row r="106" spans="1:39" s="8" customFormat="1" ht="315">
      <c r="A106" s="42" t="s">
        <v>131</v>
      </c>
      <c r="B106" s="17"/>
      <c r="C106" s="17"/>
      <c r="D106" s="17"/>
      <c r="E106" s="42"/>
      <c r="F106" s="21" t="s">
        <v>43</v>
      </c>
      <c r="G106" s="17" t="s">
        <v>314</v>
      </c>
      <c r="H106" s="8" t="s">
        <v>678</v>
      </c>
      <c r="I106" s="45">
        <v>75000</v>
      </c>
      <c r="J106" s="17"/>
      <c r="K106" s="38" t="s">
        <v>250</v>
      </c>
      <c r="L106" s="17"/>
      <c r="M106" s="17"/>
      <c r="N106" s="17"/>
      <c r="O106" s="17"/>
      <c r="P106" s="17"/>
      <c r="Q106" s="17"/>
      <c r="R106" s="134"/>
      <c r="S106" s="200" t="s">
        <v>478</v>
      </c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28" t="s">
        <v>8</v>
      </c>
    </row>
    <row r="107" spans="1:39" s="9" customFormat="1" ht="147">
      <c r="A107" s="42" t="s">
        <v>132</v>
      </c>
      <c r="B107" s="30"/>
      <c r="C107" s="30"/>
      <c r="D107" s="30"/>
      <c r="E107" s="42"/>
      <c r="F107" s="26" t="s">
        <v>465</v>
      </c>
      <c r="G107" s="43" t="s">
        <v>315</v>
      </c>
      <c r="H107" s="43" t="s">
        <v>679</v>
      </c>
      <c r="I107" s="28">
        <v>150000</v>
      </c>
      <c r="J107" s="30"/>
      <c r="K107" s="38" t="s">
        <v>250</v>
      </c>
      <c r="L107" s="17" t="s">
        <v>535</v>
      </c>
      <c r="M107" s="17"/>
      <c r="N107" s="17"/>
      <c r="O107" s="17"/>
      <c r="P107" s="17"/>
      <c r="Q107" s="17"/>
      <c r="R107" s="134"/>
      <c r="S107" s="17" t="s">
        <v>680</v>
      </c>
      <c r="T107" s="234" t="s">
        <v>616</v>
      </c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38" t="s">
        <v>44</v>
      </c>
    </row>
    <row r="108" spans="1:39" s="9" customFormat="1" ht="147">
      <c r="A108" s="42" t="s">
        <v>133</v>
      </c>
      <c r="B108" s="30"/>
      <c r="C108" s="30"/>
      <c r="D108" s="30"/>
      <c r="E108" s="42"/>
      <c r="F108" s="26" t="s">
        <v>45</v>
      </c>
      <c r="G108" s="93" t="s">
        <v>316</v>
      </c>
      <c r="H108" s="43" t="s">
        <v>681</v>
      </c>
      <c r="I108" s="61">
        <v>200000</v>
      </c>
      <c r="J108" s="30"/>
      <c r="K108" s="38" t="s">
        <v>250</v>
      </c>
      <c r="L108" s="17" t="s">
        <v>535</v>
      </c>
      <c r="M108" s="17" t="s">
        <v>417</v>
      </c>
      <c r="N108" s="17"/>
      <c r="O108" s="17"/>
      <c r="P108" s="17"/>
      <c r="Q108" s="17"/>
      <c r="R108" s="134">
        <v>35767</v>
      </c>
      <c r="S108" s="17" t="s">
        <v>682</v>
      </c>
      <c r="T108" s="234" t="s">
        <v>616</v>
      </c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38" t="s">
        <v>44</v>
      </c>
    </row>
    <row r="109" spans="1:39" s="9" customFormat="1" ht="189">
      <c r="A109" s="42" t="s">
        <v>134</v>
      </c>
      <c r="B109" s="30"/>
      <c r="C109" s="30"/>
      <c r="D109" s="30"/>
      <c r="E109" s="42"/>
      <c r="F109" s="26" t="s">
        <v>46</v>
      </c>
      <c r="G109" s="132" t="s">
        <v>317</v>
      </c>
      <c r="H109" s="132" t="s">
        <v>683</v>
      </c>
      <c r="I109" s="61">
        <v>200000</v>
      </c>
      <c r="J109" s="30"/>
      <c r="K109" s="38" t="s">
        <v>250</v>
      </c>
      <c r="L109" s="30"/>
      <c r="M109" s="17"/>
      <c r="N109" s="17"/>
      <c r="O109" s="17"/>
      <c r="P109" s="17"/>
      <c r="Q109" s="17"/>
      <c r="R109" s="134"/>
      <c r="S109" s="200" t="s">
        <v>478</v>
      </c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38" t="s">
        <v>39</v>
      </c>
    </row>
    <row r="110" spans="1:39" s="9" customFormat="1" ht="105">
      <c r="A110" s="42" t="s">
        <v>135</v>
      </c>
      <c r="B110" s="30"/>
      <c r="C110" s="30"/>
      <c r="D110" s="30"/>
      <c r="E110" s="34"/>
      <c r="F110" s="26" t="s">
        <v>85</v>
      </c>
      <c r="G110" s="17" t="s">
        <v>466</v>
      </c>
      <c r="H110" s="133" t="s">
        <v>467</v>
      </c>
      <c r="I110" s="134">
        <v>100000</v>
      </c>
      <c r="J110" s="30"/>
      <c r="K110" s="38" t="s">
        <v>250</v>
      </c>
      <c r="L110" s="30"/>
      <c r="M110" s="17"/>
      <c r="N110" s="17"/>
      <c r="O110" s="17"/>
      <c r="P110" s="17"/>
      <c r="Q110" s="17"/>
      <c r="R110" s="134"/>
      <c r="S110" s="200" t="s">
        <v>478</v>
      </c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28" t="s">
        <v>8</v>
      </c>
    </row>
    <row r="111" spans="1:39" s="9" customFormat="1" ht="87" customHeight="1">
      <c r="A111" s="42" t="s">
        <v>136</v>
      </c>
      <c r="B111" s="30"/>
      <c r="C111" s="30"/>
      <c r="D111" s="30"/>
      <c r="E111" s="34"/>
      <c r="F111" s="35" t="s">
        <v>318</v>
      </c>
      <c r="G111" s="33" t="s">
        <v>319</v>
      </c>
      <c r="H111" s="33" t="s">
        <v>320</v>
      </c>
      <c r="I111" s="28">
        <v>100000</v>
      </c>
      <c r="J111" s="30"/>
      <c r="K111" s="38" t="s">
        <v>250</v>
      </c>
      <c r="L111" s="17" t="s">
        <v>535</v>
      </c>
      <c r="M111" s="17" t="s">
        <v>417</v>
      </c>
      <c r="N111" s="17"/>
      <c r="O111" s="17"/>
      <c r="P111" s="17"/>
      <c r="Q111" s="17"/>
      <c r="R111" s="134"/>
      <c r="S111" s="200" t="s">
        <v>478</v>
      </c>
      <c r="T111" s="234" t="s">
        <v>6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38" t="s">
        <v>44</v>
      </c>
    </row>
    <row r="112" spans="1:39" s="8" customFormat="1" ht="298.5" customHeight="1">
      <c r="A112" s="42" t="s">
        <v>137</v>
      </c>
      <c r="B112" s="17"/>
      <c r="C112" s="17"/>
      <c r="D112" s="17"/>
      <c r="E112" s="34"/>
      <c r="F112" s="48" t="s">
        <v>243</v>
      </c>
      <c r="G112" s="17" t="s">
        <v>321</v>
      </c>
      <c r="H112" s="17" t="s">
        <v>684</v>
      </c>
      <c r="I112" s="28">
        <v>40000</v>
      </c>
      <c r="J112" s="17"/>
      <c r="K112" s="38" t="s">
        <v>250</v>
      </c>
      <c r="L112" s="17" t="s">
        <v>535</v>
      </c>
      <c r="M112" s="17" t="s">
        <v>417</v>
      </c>
      <c r="N112" s="17"/>
      <c r="O112" s="17"/>
      <c r="P112" s="17"/>
      <c r="Q112" s="17"/>
      <c r="R112" s="134">
        <v>0</v>
      </c>
      <c r="S112" s="17" t="s">
        <v>685</v>
      </c>
      <c r="T112" s="185">
        <v>0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28" t="s">
        <v>244</v>
      </c>
    </row>
    <row r="113" spans="1:39" s="9" customFormat="1" ht="42" customHeight="1">
      <c r="A113" s="42" t="s">
        <v>241</v>
      </c>
      <c r="B113" s="30"/>
      <c r="C113" s="30"/>
      <c r="D113" s="30"/>
      <c r="E113" s="34"/>
      <c r="F113" s="35" t="s">
        <v>55</v>
      </c>
      <c r="G113" s="77" t="s">
        <v>322</v>
      </c>
      <c r="H113" s="77" t="s">
        <v>323</v>
      </c>
      <c r="I113" s="28">
        <v>10000</v>
      </c>
      <c r="J113" s="30"/>
      <c r="K113" s="38" t="s">
        <v>250</v>
      </c>
      <c r="L113" s="17" t="s">
        <v>535</v>
      </c>
      <c r="M113" s="68" t="s">
        <v>417</v>
      </c>
      <c r="N113" s="17"/>
      <c r="O113" s="17"/>
      <c r="P113" s="17"/>
      <c r="Q113" s="17"/>
      <c r="R113" s="134"/>
      <c r="S113" s="17" t="s">
        <v>449</v>
      </c>
      <c r="T113" s="234" t="s">
        <v>616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38" t="s">
        <v>44</v>
      </c>
    </row>
    <row r="114" spans="1:39" s="9" customFormat="1" ht="61.5" customHeight="1">
      <c r="A114" s="42" t="s">
        <v>138</v>
      </c>
      <c r="B114" s="30"/>
      <c r="C114" s="30"/>
      <c r="D114" s="30"/>
      <c r="E114" s="34"/>
      <c r="F114" s="35" t="s">
        <v>97</v>
      </c>
      <c r="G114" s="38" t="s">
        <v>259</v>
      </c>
      <c r="H114" s="38" t="s">
        <v>259</v>
      </c>
      <c r="I114" s="37">
        <v>0</v>
      </c>
      <c r="J114" s="30"/>
      <c r="K114" s="38" t="s">
        <v>324</v>
      </c>
      <c r="L114" s="30"/>
      <c r="M114" s="17"/>
      <c r="N114" s="17"/>
      <c r="O114" s="17"/>
      <c r="P114" s="17"/>
      <c r="Q114" s="17"/>
      <c r="R114" s="134"/>
      <c r="S114" s="17" t="s">
        <v>468</v>
      </c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28" t="s">
        <v>218</v>
      </c>
    </row>
    <row r="115" spans="1:39" s="9" customFormat="1" ht="150" customHeight="1">
      <c r="A115" s="42" t="s">
        <v>469</v>
      </c>
      <c r="B115" s="30"/>
      <c r="C115" s="30"/>
      <c r="D115" s="30"/>
      <c r="E115" s="34"/>
      <c r="F115" s="35" t="s">
        <v>470</v>
      </c>
      <c r="G115" s="77" t="s">
        <v>325</v>
      </c>
      <c r="H115" s="77" t="s">
        <v>686</v>
      </c>
      <c r="I115" s="28">
        <v>50000</v>
      </c>
      <c r="J115" s="30"/>
      <c r="K115" s="70" t="s">
        <v>250</v>
      </c>
      <c r="L115" s="17" t="s">
        <v>535</v>
      </c>
      <c r="M115" s="68" t="s">
        <v>417</v>
      </c>
      <c r="N115" s="17"/>
      <c r="O115" s="17"/>
      <c r="P115" s="17"/>
      <c r="Q115" s="17"/>
      <c r="R115" s="134"/>
      <c r="S115" s="17" t="s">
        <v>561</v>
      </c>
      <c r="T115" s="234" t="s">
        <v>616</v>
      </c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38" t="s">
        <v>44</v>
      </c>
    </row>
    <row r="116" spans="1:39" s="8" customFormat="1" ht="147">
      <c r="A116" s="68"/>
      <c r="B116" s="68"/>
      <c r="C116" s="68"/>
      <c r="D116" s="68"/>
      <c r="E116" s="68"/>
      <c r="F116" s="135" t="s">
        <v>471</v>
      </c>
      <c r="G116" s="68" t="s">
        <v>472</v>
      </c>
      <c r="H116" s="68" t="s">
        <v>687</v>
      </c>
      <c r="I116" s="136">
        <v>62000</v>
      </c>
      <c r="J116" s="68"/>
      <c r="K116" s="70" t="s">
        <v>250</v>
      </c>
      <c r="L116" s="17" t="s">
        <v>535</v>
      </c>
      <c r="M116" s="68" t="s">
        <v>417</v>
      </c>
      <c r="N116" s="68"/>
      <c r="O116" s="68"/>
      <c r="P116" s="68"/>
      <c r="Q116" s="68"/>
      <c r="R116" s="184">
        <v>58080</v>
      </c>
      <c r="S116" s="68" t="s">
        <v>473</v>
      </c>
      <c r="T116" s="234" t="s">
        <v>616</v>
      </c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38" t="s">
        <v>44</v>
      </c>
    </row>
    <row r="117" spans="1:39" s="9" customFormat="1" ht="42" customHeight="1">
      <c r="A117" s="42" t="s">
        <v>474</v>
      </c>
      <c r="B117" s="30"/>
      <c r="C117" s="30"/>
      <c r="D117" s="30"/>
      <c r="E117" s="34"/>
      <c r="F117" s="35" t="s">
        <v>56</v>
      </c>
      <c r="G117" s="93" t="s">
        <v>316</v>
      </c>
      <c r="H117" s="125" t="s">
        <v>475</v>
      </c>
      <c r="I117" s="28">
        <v>50000</v>
      </c>
      <c r="J117" s="30"/>
      <c r="K117" s="38" t="s">
        <v>250</v>
      </c>
      <c r="L117" s="17" t="s">
        <v>535</v>
      </c>
      <c r="M117" s="17" t="s">
        <v>417</v>
      </c>
      <c r="N117" s="17"/>
      <c r="O117" s="17"/>
      <c r="P117" s="17"/>
      <c r="Q117" s="17"/>
      <c r="R117" s="134"/>
      <c r="S117" s="17" t="s">
        <v>476</v>
      </c>
      <c r="T117" s="234" t="s">
        <v>616</v>
      </c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38" t="s">
        <v>44</v>
      </c>
    </row>
    <row r="118" spans="1:39" s="9" customFormat="1" ht="42" customHeight="1">
      <c r="A118" s="42" t="s">
        <v>477</v>
      </c>
      <c r="B118" s="30"/>
      <c r="C118" s="30"/>
      <c r="D118" s="30"/>
      <c r="E118" s="34"/>
      <c r="F118" s="35" t="s">
        <v>57</v>
      </c>
      <c r="G118" s="38" t="s">
        <v>259</v>
      </c>
      <c r="H118" s="38" t="s">
        <v>259</v>
      </c>
      <c r="I118" s="28">
        <v>5000</v>
      </c>
      <c r="J118" s="30"/>
      <c r="K118" s="38" t="s">
        <v>250</v>
      </c>
      <c r="L118" s="30"/>
      <c r="M118" s="17"/>
      <c r="N118" s="17"/>
      <c r="O118" s="17"/>
      <c r="P118" s="17"/>
      <c r="Q118" s="17"/>
      <c r="R118" s="134"/>
      <c r="S118" s="17" t="s">
        <v>478</v>
      </c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28" t="s">
        <v>218</v>
      </c>
    </row>
    <row r="119" spans="1:39" s="8" customFormat="1" ht="315">
      <c r="A119" s="42" t="s">
        <v>479</v>
      </c>
      <c r="B119" s="17"/>
      <c r="C119" s="17"/>
      <c r="D119" s="17"/>
      <c r="E119" s="34"/>
      <c r="F119" s="48" t="s">
        <v>245</v>
      </c>
      <c r="G119" s="17" t="s">
        <v>326</v>
      </c>
      <c r="H119" s="17" t="s">
        <v>688</v>
      </c>
      <c r="I119" s="28">
        <v>20000</v>
      </c>
      <c r="J119" s="17"/>
      <c r="K119" s="38" t="s">
        <v>250</v>
      </c>
      <c r="L119" s="17" t="s">
        <v>535</v>
      </c>
      <c r="M119" s="17" t="s">
        <v>417</v>
      </c>
      <c r="N119" s="17"/>
      <c r="O119" s="17"/>
      <c r="P119" s="17"/>
      <c r="Q119" s="17"/>
      <c r="R119" s="134"/>
      <c r="S119" s="17" t="s">
        <v>689</v>
      </c>
      <c r="T119" s="220" t="s">
        <v>616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28" t="s">
        <v>562</v>
      </c>
    </row>
    <row r="120" spans="1:39" s="62" customFormat="1" ht="63">
      <c r="A120" s="56">
        <v>7</v>
      </c>
      <c r="B120" s="57"/>
      <c r="C120" s="57"/>
      <c r="D120" s="57"/>
      <c r="E120" s="58"/>
      <c r="F120" s="36" t="s">
        <v>140</v>
      </c>
      <c r="G120" s="77" t="s">
        <v>480</v>
      </c>
      <c r="H120" s="77" t="s">
        <v>690</v>
      </c>
      <c r="I120" s="37">
        <v>300000</v>
      </c>
      <c r="J120" s="57"/>
      <c r="K120" s="38" t="s">
        <v>250</v>
      </c>
      <c r="L120" s="17" t="s">
        <v>539</v>
      </c>
      <c r="M120" s="19"/>
      <c r="N120" s="19"/>
      <c r="O120" s="19"/>
      <c r="P120" s="19"/>
      <c r="Q120" s="19"/>
      <c r="R120" s="134">
        <v>32400</v>
      </c>
      <c r="S120" s="17" t="s">
        <v>691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38" t="s">
        <v>44</v>
      </c>
    </row>
    <row r="121" spans="1:39" s="9" customFormat="1" ht="21">
      <c r="A121" s="42"/>
      <c r="B121" s="30"/>
      <c r="C121" s="30"/>
      <c r="D121" s="30"/>
      <c r="E121" s="42"/>
      <c r="F121" s="35"/>
      <c r="G121" s="30"/>
      <c r="H121" s="30"/>
      <c r="I121" s="28"/>
      <c r="J121" s="30"/>
      <c r="K121" s="40"/>
      <c r="L121" s="30"/>
      <c r="M121" s="17"/>
      <c r="N121" s="17"/>
      <c r="O121" s="17"/>
      <c r="P121" s="17"/>
      <c r="Q121" s="17"/>
      <c r="R121" s="13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28"/>
    </row>
    <row r="122" spans="1:39" s="9" customFormat="1" ht="29.25">
      <c r="A122" s="46"/>
      <c r="B122" s="30"/>
      <c r="C122" s="30"/>
      <c r="D122" s="30"/>
      <c r="E122" s="46"/>
      <c r="F122" s="54" t="s">
        <v>47</v>
      </c>
      <c r="G122" s="30"/>
      <c r="H122" s="30"/>
      <c r="I122" s="39"/>
      <c r="J122" s="30"/>
      <c r="K122" s="40"/>
      <c r="L122" s="30"/>
      <c r="M122" s="17"/>
      <c r="N122" s="17"/>
      <c r="O122" s="17"/>
      <c r="P122" s="17"/>
      <c r="Q122" s="17"/>
      <c r="R122" s="13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37"/>
    </row>
    <row r="123" spans="1:39" s="9" customFormat="1" ht="46.5">
      <c r="A123" s="18" t="s">
        <v>6</v>
      </c>
      <c r="B123" s="30"/>
      <c r="C123" s="30"/>
      <c r="D123" s="30"/>
      <c r="E123" s="18"/>
      <c r="F123" s="16" t="s">
        <v>201</v>
      </c>
      <c r="G123" s="30"/>
      <c r="H123" s="30"/>
      <c r="I123" s="44"/>
      <c r="J123" s="30"/>
      <c r="K123" s="40"/>
      <c r="L123" s="30"/>
      <c r="M123" s="17"/>
      <c r="N123" s="17"/>
      <c r="O123" s="17"/>
      <c r="P123" s="17"/>
      <c r="Q123" s="17"/>
      <c r="R123" s="13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28"/>
    </row>
    <row r="124" spans="1:39" s="8" customFormat="1" ht="210" customHeight="1">
      <c r="A124" s="190" t="s">
        <v>88</v>
      </c>
      <c r="B124" s="118"/>
      <c r="C124" s="118"/>
      <c r="D124" s="118"/>
      <c r="E124" s="190"/>
      <c r="F124" s="191" t="s">
        <v>48</v>
      </c>
      <c r="G124" s="65" t="s">
        <v>327</v>
      </c>
      <c r="H124" s="65" t="s">
        <v>692</v>
      </c>
      <c r="I124" s="94">
        <v>1023900</v>
      </c>
      <c r="J124" s="65"/>
      <c r="K124" s="64" t="s">
        <v>249</v>
      </c>
      <c r="L124" s="65" t="s">
        <v>535</v>
      </c>
      <c r="M124" s="65" t="s">
        <v>417</v>
      </c>
      <c r="N124" s="65"/>
      <c r="O124" s="65"/>
      <c r="P124" s="65"/>
      <c r="Q124" s="65"/>
      <c r="R124" s="187"/>
      <c r="S124" s="65" t="s">
        <v>693</v>
      </c>
      <c r="T124" s="235" t="s">
        <v>6</v>
      </c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7" t="s">
        <v>694</v>
      </c>
    </row>
    <row r="125" spans="1:39" s="8" customFormat="1" ht="233.25" customHeight="1">
      <c r="A125" s="95"/>
      <c r="B125" s="87"/>
      <c r="C125" s="87"/>
      <c r="D125" s="87"/>
      <c r="E125" s="95"/>
      <c r="F125" s="96"/>
      <c r="G125" s="87" t="s">
        <v>328</v>
      </c>
      <c r="H125" s="87" t="s">
        <v>563</v>
      </c>
      <c r="I125" s="97"/>
      <c r="J125" s="87"/>
      <c r="K125" s="98"/>
      <c r="L125" s="87"/>
      <c r="M125" s="87"/>
      <c r="N125" s="87"/>
      <c r="O125" s="87"/>
      <c r="P125" s="87"/>
      <c r="Q125" s="87"/>
      <c r="R125" s="188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99"/>
    </row>
    <row r="126" spans="1:39" s="8" customFormat="1" ht="254.25" customHeight="1">
      <c r="A126" s="95"/>
      <c r="B126" s="87"/>
      <c r="C126" s="87"/>
      <c r="D126" s="87"/>
      <c r="E126" s="95"/>
      <c r="F126" s="96"/>
      <c r="G126" s="87" t="s">
        <v>329</v>
      </c>
      <c r="H126" s="87"/>
      <c r="I126" s="97"/>
      <c r="J126" s="87"/>
      <c r="K126" s="98"/>
      <c r="L126" s="87"/>
      <c r="M126" s="87"/>
      <c r="N126" s="87"/>
      <c r="O126" s="87"/>
      <c r="P126" s="87"/>
      <c r="Q126" s="87"/>
      <c r="R126" s="188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99"/>
    </row>
    <row r="127" spans="1:39" s="8" customFormat="1" ht="63">
      <c r="A127" s="68"/>
      <c r="B127" s="68"/>
      <c r="C127" s="68"/>
      <c r="D127" s="68"/>
      <c r="E127" s="68"/>
      <c r="F127" s="68"/>
      <c r="G127" s="68" t="s">
        <v>330</v>
      </c>
      <c r="H127" s="68"/>
      <c r="I127" s="68"/>
      <c r="J127" s="68"/>
      <c r="K127" s="70"/>
      <c r="L127" s="68"/>
      <c r="M127" s="68"/>
      <c r="N127" s="68"/>
      <c r="O127" s="68"/>
      <c r="P127" s="68"/>
      <c r="Q127" s="68"/>
      <c r="R127" s="184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</row>
    <row r="128" spans="1:39" s="8" customFormat="1" ht="231">
      <c r="A128" s="192" t="s">
        <v>89</v>
      </c>
      <c r="B128" s="19"/>
      <c r="C128" s="19"/>
      <c r="D128" s="19"/>
      <c r="E128" s="192"/>
      <c r="F128" s="193" t="s">
        <v>49</v>
      </c>
      <c r="G128" s="17" t="s">
        <v>481</v>
      </c>
      <c r="H128" s="17" t="s">
        <v>695</v>
      </c>
      <c r="I128" s="44">
        <v>215700</v>
      </c>
      <c r="J128" s="17"/>
      <c r="K128" s="38" t="s">
        <v>249</v>
      </c>
      <c r="L128" s="17" t="s">
        <v>535</v>
      </c>
      <c r="M128" s="17" t="s">
        <v>417</v>
      </c>
      <c r="N128" s="17"/>
      <c r="O128" s="17"/>
      <c r="P128" s="17"/>
      <c r="Q128" s="17"/>
      <c r="R128" s="134"/>
      <c r="S128" s="17" t="s">
        <v>353</v>
      </c>
      <c r="T128" s="234" t="s">
        <v>6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28" t="s">
        <v>564</v>
      </c>
    </row>
    <row r="129" spans="1:39" s="8" customFormat="1" ht="210">
      <c r="A129" s="42" t="s">
        <v>90</v>
      </c>
      <c r="B129" s="17"/>
      <c r="C129" s="17"/>
      <c r="D129" s="17"/>
      <c r="E129" s="42"/>
      <c r="F129" s="47" t="s">
        <v>50</v>
      </c>
      <c r="G129" s="17" t="s">
        <v>331</v>
      </c>
      <c r="H129" s="17" t="s">
        <v>696</v>
      </c>
      <c r="I129" s="44">
        <v>249700</v>
      </c>
      <c r="J129" s="17"/>
      <c r="K129" s="38" t="s">
        <v>249</v>
      </c>
      <c r="L129" s="17"/>
      <c r="M129" s="17"/>
      <c r="N129" s="17"/>
      <c r="O129" s="17"/>
      <c r="P129" s="17"/>
      <c r="Q129" s="17"/>
      <c r="R129" s="134"/>
      <c r="S129" s="17" t="s">
        <v>565</v>
      </c>
      <c r="T129" s="234" t="s">
        <v>6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28" t="s">
        <v>223</v>
      </c>
    </row>
    <row r="130" spans="1:39" s="9" customFormat="1" ht="46.5">
      <c r="A130" s="18" t="s">
        <v>6</v>
      </c>
      <c r="B130" s="30"/>
      <c r="C130" s="30"/>
      <c r="D130" s="30"/>
      <c r="E130" s="18"/>
      <c r="F130" s="16" t="s">
        <v>202</v>
      </c>
      <c r="G130" s="30"/>
      <c r="H130" s="30"/>
      <c r="I130" s="28"/>
      <c r="J130" s="30"/>
      <c r="K130" s="40"/>
      <c r="L130" s="30"/>
      <c r="M130" s="17"/>
      <c r="N130" s="17"/>
      <c r="O130" s="17"/>
      <c r="P130" s="17"/>
      <c r="Q130" s="17"/>
      <c r="R130" s="134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28"/>
    </row>
    <row r="131" spans="1:39" s="8" customFormat="1" ht="315">
      <c r="A131" s="42" t="s">
        <v>141</v>
      </c>
      <c r="B131" s="17"/>
      <c r="C131" s="17"/>
      <c r="D131" s="17"/>
      <c r="E131" s="42"/>
      <c r="F131" s="59" t="s">
        <v>51</v>
      </c>
      <c r="G131" s="17" t="s">
        <v>482</v>
      </c>
      <c r="H131" s="17" t="s">
        <v>697</v>
      </c>
      <c r="I131" s="44">
        <v>932100</v>
      </c>
      <c r="J131" s="17"/>
      <c r="K131" s="38" t="s">
        <v>249</v>
      </c>
      <c r="L131" s="17" t="s">
        <v>535</v>
      </c>
      <c r="M131" s="17" t="s">
        <v>417</v>
      </c>
      <c r="N131" s="17"/>
      <c r="O131" s="17"/>
      <c r="P131" s="17"/>
      <c r="Q131" s="17"/>
      <c r="R131" s="134">
        <v>139815</v>
      </c>
      <c r="S131" s="17" t="s">
        <v>698</v>
      </c>
      <c r="T131" s="234" t="s">
        <v>6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28" t="s">
        <v>564</v>
      </c>
    </row>
    <row r="132" spans="1:39" s="8" customFormat="1" ht="147">
      <c r="A132" s="42" t="s">
        <v>143</v>
      </c>
      <c r="B132" s="17"/>
      <c r="C132" s="17"/>
      <c r="D132" s="17"/>
      <c r="E132" s="42"/>
      <c r="F132" s="59" t="s">
        <v>52</v>
      </c>
      <c r="G132" s="17" t="s">
        <v>483</v>
      </c>
      <c r="H132" s="17" t="s">
        <v>566</v>
      </c>
      <c r="I132" s="44">
        <v>1053700</v>
      </c>
      <c r="J132" s="17"/>
      <c r="K132" s="38" t="s">
        <v>249</v>
      </c>
      <c r="L132" s="17" t="s">
        <v>535</v>
      </c>
      <c r="M132" s="17" t="s">
        <v>417</v>
      </c>
      <c r="N132" s="17"/>
      <c r="O132" s="17"/>
      <c r="P132" s="17"/>
      <c r="Q132" s="17"/>
      <c r="R132" s="134">
        <v>158055</v>
      </c>
      <c r="S132" s="21" t="s">
        <v>699</v>
      </c>
      <c r="T132" s="234" t="s">
        <v>6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28" t="s">
        <v>564</v>
      </c>
    </row>
    <row r="133" spans="1:39" s="8" customFormat="1" ht="210">
      <c r="A133" s="192" t="s">
        <v>142</v>
      </c>
      <c r="B133" s="19"/>
      <c r="C133" s="19"/>
      <c r="D133" s="19"/>
      <c r="E133" s="192"/>
      <c r="F133" s="59" t="s">
        <v>53</v>
      </c>
      <c r="G133" s="17" t="s">
        <v>567</v>
      </c>
      <c r="H133" s="17" t="s">
        <v>484</v>
      </c>
      <c r="I133" s="44">
        <v>1226300</v>
      </c>
      <c r="J133" s="17"/>
      <c r="K133" s="38" t="s">
        <v>249</v>
      </c>
      <c r="L133" s="17"/>
      <c r="M133" s="17"/>
      <c r="N133" s="17"/>
      <c r="O133" s="17"/>
      <c r="P133" s="17"/>
      <c r="Q133" s="17"/>
      <c r="R133" s="134"/>
      <c r="S133" s="17" t="s">
        <v>700</v>
      </c>
      <c r="T133" s="234" t="s">
        <v>6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28" t="s">
        <v>223</v>
      </c>
    </row>
    <row r="134" spans="1:39" s="8" customFormat="1" ht="69.75">
      <c r="A134" s="38">
        <v>14</v>
      </c>
      <c r="B134" s="17"/>
      <c r="C134" s="17"/>
      <c r="D134" s="17"/>
      <c r="E134" s="38"/>
      <c r="F134" s="16" t="s">
        <v>246</v>
      </c>
      <c r="G134" s="17" t="s">
        <v>568</v>
      </c>
      <c r="H134" s="17"/>
      <c r="I134" s="31">
        <v>21600000</v>
      </c>
      <c r="J134" s="17"/>
      <c r="K134" s="38"/>
      <c r="L134" s="17"/>
      <c r="M134" s="17"/>
      <c r="N134" s="17"/>
      <c r="O134" s="17"/>
      <c r="P134" s="17"/>
      <c r="Q134" s="17"/>
      <c r="R134" s="134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28" t="s">
        <v>569</v>
      </c>
    </row>
    <row r="135" spans="1:39" s="230" customFormat="1" ht="23.25">
      <c r="A135" s="236"/>
      <c r="B135" s="228"/>
      <c r="C135" s="228"/>
      <c r="D135" s="228"/>
      <c r="E135" s="236"/>
      <c r="F135" s="237"/>
      <c r="G135" s="228"/>
      <c r="H135" s="228"/>
      <c r="I135" s="80"/>
      <c r="J135" s="228"/>
      <c r="K135" s="238"/>
      <c r="L135" s="228"/>
      <c r="M135" s="229"/>
      <c r="N135" s="229"/>
      <c r="O135" s="229"/>
      <c r="P135" s="229"/>
      <c r="Q135" s="229"/>
      <c r="R135" s="23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7"/>
    </row>
    <row r="136" spans="1:39" s="9" customFormat="1" ht="26.25">
      <c r="A136" s="50"/>
      <c r="B136" s="30"/>
      <c r="C136" s="30"/>
      <c r="D136" s="30"/>
      <c r="E136" s="50"/>
      <c r="F136" s="55" t="s">
        <v>58</v>
      </c>
      <c r="G136" s="30"/>
      <c r="H136" s="30"/>
      <c r="I136" s="32"/>
      <c r="J136" s="30"/>
      <c r="K136" s="40"/>
      <c r="L136" s="30"/>
      <c r="M136" s="17"/>
      <c r="N136" s="17"/>
      <c r="O136" s="17"/>
      <c r="P136" s="17"/>
      <c r="Q136" s="17"/>
      <c r="R136" s="134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31"/>
    </row>
    <row r="137" spans="1:39" s="9" customFormat="1" ht="46.5">
      <c r="A137" s="18" t="s">
        <v>6</v>
      </c>
      <c r="B137" s="30"/>
      <c r="C137" s="30"/>
      <c r="D137" s="30"/>
      <c r="E137" s="18"/>
      <c r="F137" s="16" t="s">
        <v>204</v>
      </c>
      <c r="G137" s="30"/>
      <c r="H137" s="30"/>
      <c r="I137" s="31"/>
      <c r="J137" s="30"/>
      <c r="K137" s="40"/>
      <c r="L137" s="30"/>
      <c r="M137" s="17"/>
      <c r="N137" s="17"/>
      <c r="O137" s="17"/>
      <c r="P137" s="17"/>
      <c r="Q137" s="17"/>
      <c r="R137" s="134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31"/>
    </row>
    <row r="138" spans="1:39" s="9" customFormat="1" ht="147">
      <c r="A138" s="194" t="s">
        <v>212</v>
      </c>
      <c r="B138" s="57"/>
      <c r="C138" s="57"/>
      <c r="D138" s="57"/>
      <c r="E138" s="194"/>
      <c r="F138" s="193" t="s">
        <v>59</v>
      </c>
      <c r="G138" s="125" t="s">
        <v>251</v>
      </c>
      <c r="H138" s="17" t="s">
        <v>485</v>
      </c>
      <c r="I138" s="44">
        <v>115000</v>
      </c>
      <c r="J138" s="30"/>
      <c r="K138" s="38" t="s">
        <v>249</v>
      </c>
      <c r="L138" s="30"/>
      <c r="M138" s="17"/>
      <c r="N138" s="17"/>
      <c r="O138" s="17"/>
      <c r="P138" s="17"/>
      <c r="Q138" s="17"/>
      <c r="R138" s="134"/>
      <c r="S138" s="17" t="s">
        <v>701</v>
      </c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28" t="s">
        <v>214</v>
      </c>
    </row>
    <row r="139" spans="1:39" s="9" customFormat="1" ht="189">
      <c r="A139" s="194" t="s">
        <v>213</v>
      </c>
      <c r="B139" s="57"/>
      <c r="C139" s="57"/>
      <c r="D139" s="57"/>
      <c r="E139" s="194"/>
      <c r="F139" s="193" t="s">
        <v>570</v>
      </c>
      <c r="G139" s="17" t="s">
        <v>486</v>
      </c>
      <c r="H139" s="17" t="s">
        <v>571</v>
      </c>
      <c r="I139" s="44">
        <v>48000</v>
      </c>
      <c r="J139" s="30"/>
      <c r="K139" s="38" t="s">
        <v>249</v>
      </c>
      <c r="L139" s="30"/>
      <c r="M139" s="17"/>
      <c r="N139" s="17"/>
      <c r="O139" s="17"/>
      <c r="P139" s="17"/>
      <c r="Q139" s="17"/>
      <c r="R139" s="134"/>
      <c r="S139" s="47" t="s">
        <v>702</v>
      </c>
      <c r="T139" s="234" t="s">
        <v>616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28" t="s">
        <v>703</v>
      </c>
    </row>
    <row r="140" spans="1:39" s="9" customFormat="1" ht="46.5">
      <c r="A140" s="18" t="s">
        <v>6</v>
      </c>
      <c r="B140" s="30"/>
      <c r="C140" s="30"/>
      <c r="D140" s="30"/>
      <c r="E140" s="18"/>
      <c r="F140" s="16" t="s">
        <v>205</v>
      </c>
      <c r="G140" s="30"/>
      <c r="H140" s="30"/>
      <c r="I140" s="31"/>
      <c r="J140" s="30"/>
      <c r="K140" s="40"/>
      <c r="L140" s="30"/>
      <c r="M140" s="17"/>
      <c r="N140" s="17"/>
      <c r="O140" s="17"/>
      <c r="P140" s="17"/>
      <c r="Q140" s="17"/>
      <c r="R140" s="134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31"/>
    </row>
    <row r="141" spans="1:39" s="8" customFormat="1" ht="409.5">
      <c r="A141" s="195" t="s">
        <v>91</v>
      </c>
      <c r="B141" s="118"/>
      <c r="C141" s="118"/>
      <c r="D141" s="118"/>
      <c r="E141" s="195"/>
      <c r="F141" s="196" t="s">
        <v>60</v>
      </c>
      <c r="G141" s="65" t="s">
        <v>332</v>
      </c>
      <c r="H141" s="65" t="s">
        <v>487</v>
      </c>
      <c r="I141" s="94">
        <v>57500</v>
      </c>
      <c r="J141" s="65"/>
      <c r="K141" s="64" t="s">
        <v>249</v>
      </c>
      <c r="L141" s="65"/>
      <c r="M141" s="65"/>
      <c r="N141" s="65"/>
      <c r="O141" s="65"/>
      <c r="P141" s="65"/>
      <c r="Q141" s="65"/>
      <c r="R141" s="187">
        <v>57005</v>
      </c>
      <c r="S141" s="65" t="s">
        <v>704</v>
      </c>
      <c r="T141" s="65">
        <v>100</v>
      </c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7" t="s">
        <v>244</v>
      </c>
    </row>
    <row r="142" spans="1:39" s="8" customFormat="1" ht="84">
      <c r="A142" s="197"/>
      <c r="B142" s="198"/>
      <c r="C142" s="198"/>
      <c r="D142" s="198"/>
      <c r="E142" s="197"/>
      <c r="F142" s="199"/>
      <c r="G142" s="68"/>
      <c r="H142" s="68" t="s">
        <v>333</v>
      </c>
      <c r="I142" s="102"/>
      <c r="J142" s="68"/>
      <c r="K142" s="70"/>
      <c r="L142" s="68"/>
      <c r="M142" s="68"/>
      <c r="N142" s="68"/>
      <c r="O142" s="68"/>
      <c r="P142" s="68"/>
      <c r="Q142" s="68"/>
      <c r="R142" s="184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73"/>
    </row>
    <row r="143" spans="1:39" s="8" customFormat="1" ht="378">
      <c r="A143" s="194" t="s">
        <v>92</v>
      </c>
      <c r="B143" s="19"/>
      <c r="C143" s="19"/>
      <c r="D143" s="19"/>
      <c r="E143" s="194"/>
      <c r="F143" s="59" t="s">
        <v>61</v>
      </c>
      <c r="G143" s="17" t="s">
        <v>334</v>
      </c>
      <c r="H143" s="47" t="s">
        <v>488</v>
      </c>
      <c r="I143" s="44">
        <v>70000</v>
      </c>
      <c r="J143" s="17"/>
      <c r="K143" s="38" t="s">
        <v>249</v>
      </c>
      <c r="L143" s="17"/>
      <c r="M143" s="17"/>
      <c r="N143" s="17"/>
      <c r="O143" s="17"/>
      <c r="P143" s="17"/>
      <c r="Q143" s="17"/>
      <c r="R143" s="134"/>
      <c r="S143" s="17" t="s">
        <v>705</v>
      </c>
      <c r="T143" s="17">
        <v>100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28" t="s">
        <v>221</v>
      </c>
    </row>
    <row r="144" spans="1:39" s="8" customFormat="1" ht="147">
      <c r="A144" s="194" t="s">
        <v>92</v>
      </c>
      <c r="B144" s="19"/>
      <c r="C144" s="19"/>
      <c r="D144" s="19"/>
      <c r="E144" s="194"/>
      <c r="F144" s="59" t="s">
        <v>62</v>
      </c>
      <c r="G144" s="17" t="s">
        <v>335</v>
      </c>
      <c r="H144" s="17" t="s">
        <v>572</v>
      </c>
      <c r="I144" s="44">
        <v>116000</v>
      </c>
      <c r="J144" s="17"/>
      <c r="K144" s="38" t="s">
        <v>249</v>
      </c>
      <c r="L144" s="17"/>
      <c r="M144" s="17"/>
      <c r="N144" s="17"/>
      <c r="O144" s="17"/>
      <c r="P144" s="17"/>
      <c r="Q144" s="17"/>
      <c r="R144" s="134"/>
      <c r="S144" s="17" t="s">
        <v>573</v>
      </c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28" t="s">
        <v>219</v>
      </c>
    </row>
    <row r="145" spans="1:39" s="8" customFormat="1" ht="189">
      <c r="A145" s="194" t="s">
        <v>93</v>
      </c>
      <c r="B145" s="19"/>
      <c r="C145" s="19"/>
      <c r="D145" s="19"/>
      <c r="E145" s="194"/>
      <c r="F145" s="59" t="s">
        <v>574</v>
      </c>
      <c r="G145" s="17" t="s">
        <v>336</v>
      </c>
      <c r="H145" s="17" t="s">
        <v>575</v>
      </c>
      <c r="I145" s="44">
        <v>116000</v>
      </c>
      <c r="J145" s="17"/>
      <c r="K145" s="38" t="s">
        <v>249</v>
      </c>
      <c r="L145" s="17"/>
      <c r="M145" s="17"/>
      <c r="N145" s="17"/>
      <c r="O145" s="17"/>
      <c r="P145" s="17"/>
      <c r="Q145" s="17"/>
      <c r="R145" s="134"/>
      <c r="S145" s="17" t="s">
        <v>573</v>
      </c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28" t="s">
        <v>219</v>
      </c>
    </row>
    <row r="146" spans="1:39" s="9" customFormat="1" ht="46.5">
      <c r="A146" s="18" t="s">
        <v>6</v>
      </c>
      <c r="B146" s="30"/>
      <c r="C146" s="30"/>
      <c r="D146" s="30"/>
      <c r="E146" s="18"/>
      <c r="F146" s="16" t="s">
        <v>206</v>
      </c>
      <c r="G146" s="30"/>
      <c r="H146" s="30"/>
      <c r="I146" s="31"/>
      <c r="J146" s="30"/>
      <c r="K146" s="40"/>
      <c r="L146" s="30"/>
      <c r="M146" s="17"/>
      <c r="N146" s="17"/>
      <c r="O146" s="17"/>
      <c r="P146" s="17"/>
      <c r="Q146" s="17"/>
      <c r="R146" s="134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31"/>
    </row>
    <row r="147" spans="1:39" s="9" customFormat="1" ht="105">
      <c r="A147" s="194" t="s">
        <v>94</v>
      </c>
      <c r="B147" s="57"/>
      <c r="C147" s="57"/>
      <c r="D147" s="57"/>
      <c r="E147" s="194"/>
      <c r="F147" s="59" t="s">
        <v>248</v>
      </c>
      <c r="G147" s="17" t="s">
        <v>489</v>
      </c>
      <c r="H147" s="47" t="s">
        <v>706</v>
      </c>
      <c r="I147" s="31">
        <v>37100</v>
      </c>
      <c r="J147" s="30"/>
      <c r="K147" s="38" t="s">
        <v>249</v>
      </c>
      <c r="L147" s="30"/>
      <c r="M147" s="17"/>
      <c r="N147" s="17"/>
      <c r="O147" s="17"/>
      <c r="P147" s="17"/>
      <c r="Q147" s="17"/>
      <c r="R147" s="134"/>
      <c r="S147" s="17"/>
      <c r="T147" s="234" t="s">
        <v>616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28" t="s">
        <v>707</v>
      </c>
    </row>
    <row r="148" spans="1:39" s="9" customFormat="1" ht="69.75">
      <c r="A148" s="18" t="s">
        <v>6</v>
      </c>
      <c r="B148" s="30"/>
      <c r="C148" s="30"/>
      <c r="D148" s="30"/>
      <c r="E148" s="18"/>
      <c r="F148" s="16" t="s">
        <v>207</v>
      </c>
      <c r="G148" s="30"/>
      <c r="H148" s="30"/>
      <c r="I148" s="31"/>
      <c r="J148" s="30"/>
      <c r="K148" s="40"/>
      <c r="L148" s="30"/>
      <c r="M148" s="17"/>
      <c r="N148" s="17"/>
      <c r="O148" s="17"/>
      <c r="P148" s="17"/>
      <c r="Q148" s="17"/>
      <c r="R148" s="134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31"/>
    </row>
    <row r="149" spans="1:39" s="9" customFormat="1" ht="357">
      <c r="A149" s="49" t="s">
        <v>95</v>
      </c>
      <c r="B149" s="30"/>
      <c r="C149" s="30"/>
      <c r="D149" s="30"/>
      <c r="E149" s="49"/>
      <c r="F149" s="47" t="s">
        <v>490</v>
      </c>
      <c r="G149" s="77" t="s">
        <v>337</v>
      </c>
      <c r="H149" s="93" t="s">
        <v>708</v>
      </c>
      <c r="I149" s="31">
        <v>200000</v>
      </c>
      <c r="J149" s="30"/>
      <c r="K149" s="38" t="s">
        <v>250</v>
      </c>
      <c r="L149" s="87" t="s">
        <v>535</v>
      </c>
      <c r="M149" s="17" t="s">
        <v>417</v>
      </c>
      <c r="N149" s="17"/>
      <c r="O149" s="17"/>
      <c r="P149" s="17"/>
      <c r="Q149" s="17"/>
      <c r="R149" s="134">
        <v>25000</v>
      </c>
      <c r="S149" s="17" t="s">
        <v>709</v>
      </c>
      <c r="T149" s="234" t="s">
        <v>6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28" t="s">
        <v>218</v>
      </c>
    </row>
    <row r="150" spans="1:39" s="9" customFormat="1" ht="231">
      <c r="A150" s="49" t="s">
        <v>96</v>
      </c>
      <c r="B150" s="30"/>
      <c r="C150" s="30"/>
      <c r="D150" s="30"/>
      <c r="E150" s="49"/>
      <c r="F150" s="47" t="s">
        <v>491</v>
      </c>
      <c r="G150" s="77" t="s">
        <v>338</v>
      </c>
      <c r="H150" s="77" t="s">
        <v>710</v>
      </c>
      <c r="I150" s="31"/>
      <c r="J150" s="30"/>
      <c r="K150" s="38" t="s">
        <v>492</v>
      </c>
      <c r="L150" s="17"/>
      <c r="M150" s="17"/>
      <c r="N150" s="17"/>
      <c r="O150" s="17"/>
      <c r="P150" s="17"/>
      <c r="Q150" s="17"/>
      <c r="R150" s="134"/>
      <c r="S150" s="17" t="s">
        <v>711</v>
      </c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28" t="s">
        <v>218</v>
      </c>
    </row>
    <row r="151" spans="1:39" s="9" customFormat="1" ht="127.5" customHeight="1">
      <c r="A151" s="95" t="s">
        <v>144</v>
      </c>
      <c r="B151" s="103"/>
      <c r="C151" s="103"/>
      <c r="D151" s="103"/>
      <c r="E151" s="95"/>
      <c r="F151" s="137" t="s">
        <v>493</v>
      </c>
      <c r="G151" s="104" t="s">
        <v>339</v>
      </c>
      <c r="H151" s="105" t="s">
        <v>340</v>
      </c>
      <c r="I151" s="106">
        <v>500000</v>
      </c>
      <c r="J151" s="107"/>
      <c r="K151" s="64" t="s">
        <v>250</v>
      </c>
      <c r="L151" s="87" t="s">
        <v>535</v>
      </c>
      <c r="M151" s="87" t="s">
        <v>417</v>
      </c>
      <c r="N151" s="87"/>
      <c r="O151" s="87"/>
      <c r="P151" s="87"/>
      <c r="Q151" s="87"/>
      <c r="R151" s="188" t="s">
        <v>6</v>
      </c>
      <c r="S151" s="87" t="s">
        <v>712</v>
      </c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67" t="s">
        <v>218</v>
      </c>
    </row>
    <row r="152" spans="1:39" s="9" customFormat="1" ht="42">
      <c r="A152" s="95"/>
      <c r="B152" s="103"/>
      <c r="C152" s="103"/>
      <c r="D152" s="103"/>
      <c r="E152" s="95"/>
      <c r="F152" s="138"/>
      <c r="G152" s="108" t="s">
        <v>341</v>
      </c>
      <c r="H152" s="103"/>
      <c r="I152" s="106"/>
      <c r="J152" s="107"/>
      <c r="K152" s="109"/>
      <c r="L152" s="107"/>
      <c r="M152" s="87"/>
      <c r="N152" s="87"/>
      <c r="O152" s="87"/>
      <c r="P152" s="87"/>
      <c r="Q152" s="87"/>
      <c r="R152" s="188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99"/>
    </row>
    <row r="153" spans="1:39" s="9" customFormat="1" ht="63">
      <c r="A153" s="110"/>
      <c r="B153" s="103"/>
      <c r="C153" s="103"/>
      <c r="D153" s="103"/>
      <c r="E153" s="110"/>
      <c r="F153" s="138"/>
      <c r="G153" s="108" t="s">
        <v>342</v>
      </c>
      <c r="H153" s="103"/>
      <c r="I153" s="111"/>
      <c r="J153" s="107"/>
      <c r="K153" s="109"/>
      <c r="L153" s="107"/>
      <c r="M153" s="87"/>
      <c r="N153" s="87"/>
      <c r="O153" s="87"/>
      <c r="P153" s="87"/>
      <c r="Q153" s="87"/>
      <c r="R153" s="188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99"/>
    </row>
    <row r="154" spans="1:39" s="9" customFormat="1" ht="105">
      <c r="A154" s="112" t="s">
        <v>6</v>
      </c>
      <c r="B154" s="103"/>
      <c r="C154" s="103"/>
      <c r="D154" s="103"/>
      <c r="E154" s="112"/>
      <c r="F154" s="138"/>
      <c r="G154" s="108" t="s">
        <v>343</v>
      </c>
      <c r="H154" s="103"/>
      <c r="I154" s="111">
        <v>0</v>
      </c>
      <c r="J154" s="107"/>
      <c r="K154" s="109"/>
      <c r="L154" s="107"/>
      <c r="M154" s="87"/>
      <c r="N154" s="87"/>
      <c r="O154" s="87"/>
      <c r="P154" s="87"/>
      <c r="Q154" s="87"/>
      <c r="R154" s="188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99"/>
    </row>
    <row r="155" spans="1:39" s="9" customFormat="1" ht="63">
      <c r="A155" s="14" t="s">
        <v>6</v>
      </c>
      <c r="B155" s="113"/>
      <c r="C155" s="113"/>
      <c r="D155" s="113"/>
      <c r="E155" s="14"/>
      <c r="F155" s="139"/>
      <c r="G155" s="114" t="s">
        <v>344</v>
      </c>
      <c r="H155" s="113"/>
      <c r="I155" s="115"/>
      <c r="J155" s="78"/>
      <c r="K155" s="116"/>
      <c r="L155" s="78"/>
      <c r="M155" s="68"/>
      <c r="N155" s="68"/>
      <c r="O155" s="68"/>
      <c r="P155" s="68"/>
      <c r="Q155" s="68"/>
      <c r="R155" s="184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73"/>
    </row>
    <row r="156" spans="1:39" s="8" customFormat="1" ht="295.5" customHeight="1">
      <c r="A156" s="49" t="s">
        <v>145</v>
      </c>
      <c r="B156" s="17"/>
      <c r="C156" s="17"/>
      <c r="D156" s="17"/>
      <c r="E156" s="49"/>
      <c r="F156" s="48" t="s">
        <v>228</v>
      </c>
      <c r="G156" s="17" t="s">
        <v>576</v>
      </c>
      <c r="H156" s="17" t="s">
        <v>577</v>
      </c>
      <c r="I156" s="31"/>
      <c r="J156" s="17"/>
      <c r="K156" s="38"/>
      <c r="L156" s="17"/>
      <c r="M156" s="17"/>
      <c r="N156" s="17"/>
      <c r="O156" s="17"/>
      <c r="P156" s="17"/>
      <c r="Q156" s="17"/>
      <c r="R156" s="134"/>
      <c r="S156" s="17"/>
      <c r="T156" s="234" t="s">
        <v>713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28" t="s">
        <v>7</v>
      </c>
    </row>
    <row r="157" spans="1:39" s="8" customFormat="1" ht="21">
      <c r="A157" s="49"/>
      <c r="B157" s="17"/>
      <c r="C157" s="17"/>
      <c r="D157" s="17"/>
      <c r="E157" s="49"/>
      <c r="F157" s="48"/>
      <c r="G157" s="17"/>
      <c r="H157" s="17"/>
      <c r="I157" s="31"/>
      <c r="J157" s="17"/>
      <c r="K157" s="38"/>
      <c r="L157" s="17"/>
      <c r="M157" s="17"/>
      <c r="N157" s="17"/>
      <c r="O157" s="17"/>
      <c r="P157" s="17"/>
      <c r="Q157" s="17"/>
      <c r="R157" s="134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28"/>
    </row>
    <row r="158" spans="1:39" s="9" customFormat="1" ht="26.25">
      <c r="A158" s="50"/>
      <c r="B158" s="30"/>
      <c r="C158" s="30"/>
      <c r="D158" s="30"/>
      <c r="E158" s="50"/>
      <c r="F158" s="55" t="s">
        <v>63</v>
      </c>
      <c r="G158" s="30"/>
      <c r="H158" s="30"/>
      <c r="I158" s="32"/>
      <c r="J158" s="30"/>
      <c r="K158" s="40"/>
      <c r="L158" s="30"/>
      <c r="M158" s="17"/>
      <c r="N158" s="17"/>
      <c r="O158" s="17"/>
      <c r="P158" s="17"/>
      <c r="Q158" s="17"/>
      <c r="R158" s="134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31"/>
    </row>
    <row r="159" spans="1:39" s="9" customFormat="1" ht="69.75">
      <c r="A159" s="18" t="s">
        <v>6</v>
      </c>
      <c r="B159" s="30"/>
      <c r="C159" s="30"/>
      <c r="D159" s="30"/>
      <c r="E159" s="18"/>
      <c r="F159" s="16" t="s">
        <v>208</v>
      </c>
      <c r="G159" s="30"/>
      <c r="H159" s="30"/>
      <c r="I159" s="32">
        <v>0</v>
      </c>
      <c r="J159" s="30"/>
      <c r="K159" s="40"/>
      <c r="L159" s="30"/>
      <c r="M159" s="17"/>
      <c r="N159" s="17"/>
      <c r="O159" s="17"/>
      <c r="P159" s="17"/>
      <c r="Q159" s="17"/>
      <c r="R159" s="134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31">
        <v>0</v>
      </c>
    </row>
    <row r="160" spans="1:39" s="9" customFormat="1" ht="69.75">
      <c r="A160" s="18" t="s">
        <v>6</v>
      </c>
      <c r="B160" s="30"/>
      <c r="C160" s="30"/>
      <c r="D160" s="30"/>
      <c r="E160" s="18"/>
      <c r="F160" s="16" t="s">
        <v>209</v>
      </c>
      <c r="G160" s="30"/>
      <c r="H160" s="30"/>
      <c r="I160" s="31"/>
      <c r="J160" s="30"/>
      <c r="K160" s="40"/>
      <c r="L160" s="30"/>
      <c r="M160" s="17"/>
      <c r="N160" s="17"/>
      <c r="O160" s="17"/>
      <c r="P160" s="17"/>
      <c r="Q160" s="17"/>
      <c r="R160" s="134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31"/>
    </row>
    <row r="161" spans="1:39" s="9" customFormat="1" ht="399">
      <c r="A161" s="49" t="s">
        <v>146</v>
      </c>
      <c r="B161" s="30"/>
      <c r="C161" s="30"/>
      <c r="D161" s="30"/>
      <c r="E161" s="49"/>
      <c r="F161" s="48" t="s">
        <v>64</v>
      </c>
      <c r="G161" s="17" t="s">
        <v>345</v>
      </c>
      <c r="H161" s="17" t="s">
        <v>346</v>
      </c>
      <c r="I161" s="44">
        <v>418400</v>
      </c>
      <c r="J161" s="17"/>
      <c r="K161" s="38" t="s">
        <v>249</v>
      </c>
      <c r="L161" s="17" t="s">
        <v>535</v>
      </c>
      <c r="M161" s="17" t="s">
        <v>417</v>
      </c>
      <c r="N161" s="17"/>
      <c r="O161" s="17"/>
      <c r="P161" s="17"/>
      <c r="Q161" s="17"/>
      <c r="R161" s="134">
        <v>417977</v>
      </c>
      <c r="S161" s="17" t="s">
        <v>714</v>
      </c>
      <c r="T161" s="17">
        <v>100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28" t="s">
        <v>215</v>
      </c>
    </row>
    <row r="162" spans="1:39" s="9" customFormat="1" ht="126">
      <c r="A162" s="49" t="s">
        <v>147</v>
      </c>
      <c r="B162" s="30"/>
      <c r="C162" s="30"/>
      <c r="D162" s="30"/>
      <c r="E162" s="49"/>
      <c r="F162" s="48" t="s">
        <v>65</v>
      </c>
      <c r="G162" s="125" t="s">
        <v>347</v>
      </c>
      <c r="H162" s="17" t="s">
        <v>348</v>
      </c>
      <c r="I162" s="44">
        <v>41300</v>
      </c>
      <c r="J162" s="17"/>
      <c r="K162" s="38" t="s">
        <v>249</v>
      </c>
      <c r="L162" s="17" t="s">
        <v>535</v>
      </c>
      <c r="M162" s="17" t="s">
        <v>417</v>
      </c>
      <c r="N162" s="17"/>
      <c r="O162" s="17"/>
      <c r="P162" s="17"/>
      <c r="Q162" s="17"/>
      <c r="R162" s="231">
        <v>20425</v>
      </c>
      <c r="S162" s="226" t="s">
        <v>715</v>
      </c>
      <c r="T162" s="232">
        <v>100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28" t="s">
        <v>215</v>
      </c>
    </row>
    <row r="163" spans="1:39" s="9" customFormat="1" ht="294">
      <c r="A163" s="49" t="s">
        <v>247</v>
      </c>
      <c r="B163" s="30"/>
      <c r="C163" s="30"/>
      <c r="D163" s="30"/>
      <c r="E163" s="49"/>
      <c r="F163" s="48" t="s">
        <v>66</v>
      </c>
      <c r="G163" s="17" t="s">
        <v>349</v>
      </c>
      <c r="H163" s="17" t="s">
        <v>578</v>
      </c>
      <c r="I163" s="44">
        <v>35300</v>
      </c>
      <c r="J163" s="17"/>
      <c r="K163" s="38" t="s">
        <v>249</v>
      </c>
      <c r="L163" s="17" t="s">
        <v>535</v>
      </c>
      <c r="M163" s="17" t="s">
        <v>417</v>
      </c>
      <c r="N163" s="17"/>
      <c r="O163" s="17"/>
      <c r="P163" s="17"/>
      <c r="Q163" s="17"/>
      <c r="R163" s="231">
        <v>34900</v>
      </c>
      <c r="S163" s="226" t="s">
        <v>716</v>
      </c>
      <c r="T163" s="232">
        <v>100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28" t="s">
        <v>215</v>
      </c>
    </row>
    <row r="164" spans="1:39" s="230" customFormat="1" ht="21.75" thickBot="1">
      <c r="A164" s="240"/>
      <c r="B164" s="241"/>
      <c r="C164" s="241"/>
      <c r="D164" s="241"/>
      <c r="E164" s="240"/>
      <c r="F164" s="242"/>
      <c r="G164" s="241"/>
      <c r="H164" s="241"/>
      <c r="I164" s="243"/>
      <c r="J164" s="241"/>
      <c r="K164" s="244"/>
      <c r="L164" s="241"/>
      <c r="M164" s="245"/>
      <c r="N164" s="245"/>
      <c r="O164" s="245"/>
      <c r="P164" s="245"/>
      <c r="Q164" s="245"/>
      <c r="R164" s="246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3"/>
    </row>
    <row r="165" spans="1:39" s="9" customFormat="1" ht="26.25">
      <c r="A165" s="140"/>
      <c r="B165" s="78"/>
      <c r="C165" s="78"/>
      <c r="D165" s="78"/>
      <c r="E165" s="140"/>
      <c r="F165" s="141" t="s">
        <v>494</v>
      </c>
      <c r="G165" s="78"/>
      <c r="H165" s="78"/>
      <c r="I165" s="142"/>
      <c r="J165" s="78"/>
      <c r="K165" s="116"/>
      <c r="L165" s="78"/>
      <c r="M165" s="68"/>
      <c r="N165" s="68"/>
      <c r="O165" s="68"/>
      <c r="P165" s="68"/>
      <c r="Q165" s="68"/>
      <c r="R165" s="184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136"/>
    </row>
    <row r="166" spans="1:39" s="9" customFormat="1" ht="26.25">
      <c r="A166" s="140"/>
      <c r="B166" s="78"/>
      <c r="C166" s="78"/>
      <c r="D166" s="78"/>
      <c r="E166" s="140"/>
      <c r="F166" s="141" t="s">
        <v>495</v>
      </c>
      <c r="G166" s="78"/>
      <c r="H166" s="78"/>
      <c r="I166" s="142"/>
      <c r="J166" s="78"/>
      <c r="K166" s="116"/>
      <c r="L166" s="78"/>
      <c r="M166" s="68"/>
      <c r="N166" s="68"/>
      <c r="O166" s="68"/>
      <c r="P166" s="68"/>
      <c r="Q166" s="68"/>
      <c r="R166" s="184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136"/>
    </row>
    <row r="167" spans="1:39" s="8" customFormat="1" ht="126">
      <c r="A167" s="49" t="s">
        <v>498</v>
      </c>
      <c r="B167" s="17"/>
      <c r="C167" s="17"/>
      <c r="D167" s="17"/>
      <c r="E167" s="49"/>
      <c r="F167" s="47" t="s">
        <v>579</v>
      </c>
      <c r="G167" s="17" t="s">
        <v>580</v>
      </c>
      <c r="H167" s="17" t="s">
        <v>581</v>
      </c>
      <c r="I167" s="31"/>
      <c r="J167" s="17"/>
      <c r="K167" s="38"/>
      <c r="L167" s="17"/>
      <c r="M167" s="17"/>
      <c r="N167" s="17"/>
      <c r="O167" s="17"/>
      <c r="P167" s="17"/>
      <c r="Q167" s="17"/>
      <c r="R167" s="134">
        <v>63500</v>
      </c>
      <c r="S167" s="17" t="s">
        <v>717</v>
      </c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31" t="s">
        <v>214</v>
      </c>
    </row>
    <row r="168" spans="1:39" s="9" customFormat="1" ht="26.25">
      <c r="A168" s="140"/>
      <c r="B168" s="78"/>
      <c r="C168" s="78"/>
      <c r="D168" s="78"/>
      <c r="E168" s="140"/>
      <c r="F168" s="141" t="s">
        <v>497</v>
      </c>
      <c r="G168" s="78"/>
      <c r="H168" s="78"/>
      <c r="I168" s="142"/>
      <c r="J168" s="78"/>
      <c r="K168" s="116"/>
      <c r="L168" s="78"/>
      <c r="M168" s="68"/>
      <c r="N168" s="68"/>
      <c r="O168" s="68"/>
      <c r="P168" s="68"/>
      <c r="Q168" s="68"/>
      <c r="R168" s="134" t="s">
        <v>6</v>
      </c>
      <c r="S168" s="17" t="s">
        <v>6</v>
      </c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136"/>
    </row>
    <row r="169" spans="1:39" s="9" customFormat="1" ht="294">
      <c r="A169" s="49" t="s">
        <v>498</v>
      </c>
      <c r="B169" s="30"/>
      <c r="C169" s="30"/>
      <c r="D169" s="30"/>
      <c r="E169" s="49"/>
      <c r="F169" s="47" t="s">
        <v>499</v>
      </c>
      <c r="G169" s="17" t="s">
        <v>718</v>
      </c>
      <c r="H169" s="17" t="s">
        <v>719</v>
      </c>
      <c r="I169" s="31">
        <v>85000</v>
      </c>
      <c r="J169" s="30"/>
      <c r="K169" s="38" t="s">
        <v>250</v>
      </c>
      <c r="L169" s="17"/>
      <c r="M169" s="17" t="s">
        <v>417</v>
      </c>
      <c r="N169" s="17"/>
      <c r="O169" s="17"/>
      <c r="P169" s="17"/>
      <c r="Q169" s="17"/>
      <c r="R169" s="185">
        <v>87957.36</v>
      </c>
      <c r="S169" s="17" t="s">
        <v>720</v>
      </c>
      <c r="T169" s="17">
        <v>100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31" t="s">
        <v>8</v>
      </c>
    </row>
    <row r="170" spans="1:39" s="8" customFormat="1" ht="231">
      <c r="A170" s="49" t="s">
        <v>500</v>
      </c>
      <c r="B170" s="17"/>
      <c r="C170" s="17"/>
      <c r="D170" s="17"/>
      <c r="E170" s="49"/>
      <c r="F170" s="47" t="s">
        <v>501</v>
      </c>
      <c r="G170" s="17" t="s">
        <v>502</v>
      </c>
      <c r="H170" s="17" t="s">
        <v>721</v>
      </c>
      <c r="I170" s="31">
        <v>54000</v>
      </c>
      <c r="J170" s="17"/>
      <c r="K170" s="38" t="s">
        <v>250</v>
      </c>
      <c r="L170" s="17"/>
      <c r="M170" s="17" t="s">
        <v>417</v>
      </c>
      <c r="N170" s="17"/>
      <c r="O170" s="17"/>
      <c r="P170" s="17"/>
      <c r="Q170" s="17"/>
      <c r="R170" s="134">
        <v>19835</v>
      </c>
      <c r="S170" s="17" t="s">
        <v>722</v>
      </c>
      <c r="T170" s="17">
        <v>100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31" t="s">
        <v>8</v>
      </c>
    </row>
    <row r="171" spans="1:39" s="8" customFormat="1" ht="105">
      <c r="A171" s="49" t="s">
        <v>511</v>
      </c>
      <c r="B171" s="17"/>
      <c r="C171" s="17"/>
      <c r="D171" s="17"/>
      <c r="E171" s="49"/>
      <c r="F171" s="47" t="s">
        <v>582</v>
      </c>
      <c r="G171" s="17" t="s">
        <v>583</v>
      </c>
      <c r="H171" s="234" t="s">
        <v>584</v>
      </c>
      <c r="I171" s="31">
        <v>244200</v>
      </c>
      <c r="J171" s="17"/>
      <c r="K171" s="38" t="s">
        <v>250</v>
      </c>
      <c r="L171" s="17"/>
      <c r="M171" s="17" t="s">
        <v>417</v>
      </c>
      <c r="N171" s="17"/>
      <c r="O171" s="17"/>
      <c r="P171" s="17"/>
      <c r="Q171" s="17"/>
      <c r="R171" s="134">
        <v>273800</v>
      </c>
      <c r="S171" s="17" t="s">
        <v>723</v>
      </c>
      <c r="T171" s="220" t="s">
        <v>6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31" t="s">
        <v>7</v>
      </c>
    </row>
    <row r="172" spans="1:39" s="8" customFormat="1" ht="84">
      <c r="A172" s="49" t="s">
        <v>514</v>
      </c>
      <c r="B172" s="17"/>
      <c r="C172" s="17"/>
      <c r="D172" s="17"/>
      <c r="E172" s="49"/>
      <c r="F172" s="47" t="s">
        <v>585</v>
      </c>
      <c r="G172" s="17" t="s">
        <v>586</v>
      </c>
      <c r="H172" s="17" t="s">
        <v>587</v>
      </c>
      <c r="I172" s="31"/>
      <c r="J172" s="17"/>
      <c r="K172" s="38"/>
      <c r="L172" s="17"/>
      <c r="M172" s="17"/>
      <c r="N172" s="17"/>
      <c r="O172" s="17"/>
      <c r="P172" s="17"/>
      <c r="Q172" s="17"/>
      <c r="R172" s="134">
        <v>16000</v>
      </c>
      <c r="S172" s="17" t="s">
        <v>724</v>
      </c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31" t="s">
        <v>588</v>
      </c>
    </row>
    <row r="173" spans="1:39" s="9" customFormat="1" ht="26.25">
      <c r="A173" s="140"/>
      <c r="B173" s="78"/>
      <c r="C173" s="78"/>
      <c r="D173" s="78"/>
      <c r="E173" s="140"/>
      <c r="F173" s="141" t="s">
        <v>503</v>
      </c>
      <c r="G173" s="78"/>
      <c r="H173" s="78"/>
      <c r="I173" s="142"/>
      <c r="J173" s="78"/>
      <c r="K173" s="116"/>
      <c r="L173" s="78"/>
      <c r="M173" s="68"/>
      <c r="N173" s="68"/>
      <c r="O173" s="68"/>
      <c r="P173" s="68"/>
      <c r="Q173" s="68"/>
      <c r="R173" s="184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136"/>
    </row>
    <row r="174" spans="1:39" s="203" customFormat="1" ht="126">
      <c r="A174" s="100" t="s">
        <v>498</v>
      </c>
      <c r="B174" s="201"/>
      <c r="C174" s="201"/>
      <c r="D174" s="201"/>
      <c r="E174" s="83"/>
      <c r="F174" s="83" t="s">
        <v>589</v>
      </c>
      <c r="G174" s="83" t="s">
        <v>590</v>
      </c>
      <c r="H174" s="247" t="s">
        <v>591</v>
      </c>
      <c r="I174" s="83" t="s">
        <v>725</v>
      </c>
      <c r="J174" s="201"/>
      <c r="K174" s="83" t="s">
        <v>496</v>
      </c>
      <c r="L174" s="201"/>
      <c r="M174" s="83" t="s">
        <v>496</v>
      </c>
      <c r="N174" s="66"/>
      <c r="O174" s="66"/>
      <c r="P174" s="66"/>
      <c r="Q174" s="66"/>
      <c r="R174" s="202">
        <v>3500</v>
      </c>
      <c r="S174" s="83" t="s">
        <v>592</v>
      </c>
      <c r="T174" s="220" t="s">
        <v>6</v>
      </c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83" t="s">
        <v>593</v>
      </c>
    </row>
    <row r="175" spans="1:39" s="203" customFormat="1" ht="63">
      <c r="A175" s="101"/>
      <c r="B175" s="204"/>
      <c r="C175" s="204"/>
      <c r="D175" s="204"/>
      <c r="E175" s="92"/>
      <c r="F175" s="92"/>
      <c r="G175" s="92" t="s">
        <v>594</v>
      </c>
      <c r="H175" s="92"/>
      <c r="I175" s="92"/>
      <c r="J175" s="204"/>
      <c r="K175" s="92"/>
      <c r="L175" s="204"/>
      <c r="M175" s="92"/>
      <c r="N175" s="69"/>
      <c r="O175" s="69"/>
      <c r="P175" s="69"/>
      <c r="Q175" s="69"/>
      <c r="R175" s="163"/>
      <c r="S175" s="92"/>
      <c r="T175" s="92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92"/>
    </row>
    <row r="176" spans="1:39" s="9" customFormat="1" ht="26.25">
      <c r="A176" s="140"/>
      <c r="B176" s="78"/>
      <c r="C176" s="78"/>
      <c r="D176" s="78"/>
      <c r="E176" s="140"/>
      <c r="F176" s="141" t="s">
        <v>504</v>
      </c>
      <c r="G176" s="78"/>
      <c r="H176" s="78"/>
      <c r="I176" s="142"/>
      <c r="J176" s="78"/>
      <c r="K176" s="116"/>
      <c r="L176" s="78"/>
      <c r="M176" s="68"/>
      <c r="N176" s="68"/>
      <c r="O176" s="68"/>
      <c r="P176" s="68"/>
      <c r="Q176" s="68"/>
      <c r="R176" s="184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136"/>
    </row>
    <row r="177" spans="1:39" s="8" customFormat="1" ht="126">
      <c r="A177" s="49" t="s">
        <v>498</v>
      </c>
      <c r="B177" s="17"/>
      <c r="C177" s="17"/>
      <c r="D177" s="17"/>
      <c r="E177" s="49"/>
      <c r="F177" s="47" t="s">
        <v>505</v>
      </c>
      <c r="G177" s="17" t="s">
        <v>506</v>
      </c>
      <c r="H177" s="17" t="s">
        <v>726</v>
      </c>
      <c r="I177" s="31">
        <v>98000</v>
      </c>
      <c r="J177" s="17"/>
      <c r="K177" s="143" t="s">
        <v>250</v>
      </c>
      <c r="L177" s="17"/>
      <c r="M177" s="17" t="s">
        <v>417</v>
      </c>
      <c r="N177" s="17"/>
      <c r="O177" s="17"/>
      <c r="P177" s="17"/>
      <c r="Q177" s="17"/>
      <c r="R177" s="61">
        <v>89292.5</v>
      </c>
      <c r="S177" s="17" t="s">
        <v>507</v>
      </c>
      <c r="T177" s="17" t="s">
        <v>508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31" t="s">
        <v>8</v>
      </c>
    </row>
    <row r="178" spans="1:39" s="9" customFormat="1" ht="210">
      <c r="A178" s="49" t="s">
        <v>500</v>
      </c>
      <c r="B178" s="30"/>
      <c r="C178" s="30"/>
      <c r="D178" s="30"/>
      <c r="E178" s="49"/>
      <c r="F178" s="47" t="s">
        <v>509</v>
      </c>
      <c r="G178" s="17" t="s">
        <v>510</v>
      </c>
      <c r="H178" s="17" t="s">
        <v>595</v>
      </c>
      <c r="I178" s="31">
        <v>320000</v>
      </c>
      <c r="J178" s="30"/>
      <c r="K178" s="143" t="s">
        <v>250</v>
      </c>
      <c r="L178" s="17"/>
      <c r="M178" s="17" t="s">
        <v>417</v>
      </c>
      <c r="N178" s="17"/>
      <c r="O178" s="17"/>
      <c r="P178" s="17"/>
      <c r="Q178" s="17"/>
      <c r="R178" s="134">
        <v>198216.5</v>
      </c>
      <c r="S178" s="17" t="s">
        <v>596</v>
      </c>
      <c r="T178" s="185" t="s">
        <v>508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31" t="s">
        <v>8</v>
      </c>
    </row>
    <row r="179" spans="1:39" s="8" customFormat="1" ht="147">
      <c r="A179" s="49" t="s">
        <v>511</v>
      </c>
      <c r="B179" s="17"/>
      <c r="C179" s="17"/>
      <c r="D179" s="17"/>
      <c r="E179" s="49"/>
      <c r="F179" s="47" t="s">
        <v>512</v>
      </c>
      <c r="G179" s="17" t="s">
        <v>513</v>
      </c>
      <c r="H179" s="17" t="s">
        <v>727</v>
      </c>
      <c r="I179" s="31">
        <v>76000</v>
      </c>
      <c r="J179" s="17"/>
      <c r="K179" s="143" t="s">
        <v>250</v>
      </c>
      <c r="L179" s="17"/>
      <c r="M179" s="17" t="s">
        <v>417</v>
      </c>
      <c r="N179" s="17"/>
      <c r="O179" s="17"/>
      <c r="P179" s="17"/>
      <c r="Q179" s="17"/>
      <c r="R179" s="134">
        <v>56135</v>
      </c>
      <c r="S179" s="17" t="s">
        <v>728</v>
      </c>
      <c r="T179" s="17" t="s">
        <v>508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31" t="s">
        <v>218</v>
      </c>
    </row>
    <row r="180" spans="1:39" s="8" customFormat="1" ht="189">
      <c r="A180" s="49" t="s">
        <v>514</v>
      </c>
      <c r="B180" s="17"/>
      <c r="C180" s="17"/>
      <c r="D180" s="17"/>
      <c r="E180" s="49"/>
      <c r="F180" s="47" t="s">
        <v>515</v>
      </c>
      <c r="G180" s="17" t="s">
        <v>516</v>
      </c>
      <c r="H180" s="17" t="s">
        <v>597</v>
      </c>
      <c r="I180" s="31">
        <v>50600</v>
      </c>
      <c r="J180" s="17"/>
      <c r="K180" s="143" t="s">
        <v>250</v>
      </c>
      <c r="L180" s="17"/>
      <c r="M180" s="17" t="s">
        <v>417</v>
      </c>
      <c r="N180" s="17"/>
      <c r="O180" s="17"/>
      <c r="P180" s="17"/>
      <c r="Q180" s="17"/>
      <c r="R180" s="134">
        <v>46250</v>
      </c>
      <c r="S180" s="17" t="s">
        <v>729</v>
      </c>
      <c r="T180" s="17" t="s">
        <v>508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31" t="s">
        <v>218</v>
      </c>
    </row>
    <row r="181" spans="1:39" s="8" customFormat="1" ht="168">
      <c r="A181" s="49" t="s">
        <v>598</v>
      </c>
      <c r="B181" s="17"/>
      <c r="C181" s="17"/>
      <c r="D181" s="17"/>
      <c r="E181" s="49"/>
      <c r="F181" s="47" t="s">
        <v>599</v>
      </c>
      <c r="G181" s="17" t="s">
        <v>600</v>
      </c>
      <c r="H181" s="17" t="s">
        <v>730</v>
      </c>
      <c r="I181" s="31">
        <v>25000</v>
      </c>
      <c r="J181" s="17"/>
      <c r="K181" s="143" t="s">
        <v>250</v>
      </c>
      <c r="L181" s="17"/>
      <c r="M181" s="17" t="s">
        <v>417</v>
      </c>
      <c r="N181" s="17"/>
      <c r="O181" s="17"/>
      <c r="P181" s="17"/>
      <c r="Q181" s="17"/>
      <c r="R181" s="134"/>
      <c r="S181" s="17" t="s">
        <v>731</v>
      </c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31" t="s">
        <v>8</v>
      </c>
    </row>
    <row r="182" spans="1:39" s="8" customFormat="1" ht="294">
      <c r="A182" s="49" t="s">
        <v>86</v>
      </c>
      <c r="B182" s="17"/>
      <c r="C182" s="17"/>
      <c r="D182" s="17"/>
      <c r="E182" s="49"/>
      <c r="F182" s="47" t="s">
        <v>579</v>
      </c>
      <c r="G182" s="17" t="s">
        <v>580</v>
      </c>
      <c r="H182" s="17" t="s">
        <v>581</v>
      </c>
      <c r="I182" s="31"/>
      <c r="J182" s="17"/>
      <c r="K182" s="38"/>
      <c r="L182" s="17"/>
      <c r="M182" s="17"/>
      <c r="N182" s="17"/>
      <c r="O182" s="17"/>
      <c r="P182" s="17"/>
      <c r="Q182" s="17"/>
      <c r="R182" s="134">
        <v>72000</v>
      </c>
      <c r="S182" s="17" t="s">
        <v>732</v>
      </c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31" t="s">
        <v>214</v>
      </c>
    </row>
    <row r="183" spans="1:39" s="205" customFormat="1" ht="63">
      <c r="A183" s="194" t="s">
        <v>87</v>
      </c>
      <c r="B183" s="19"/>
      <c r="C183" s="19"/>
      <c r="D183" s="19"/>
      <c r="E183" s="194"/>
      <c r="F183" s="193" t="s">
        <v>601</v>
      </c>
      <c r="G183" s="200" t="s">
        <v>584</v>
      </c>
      <c r="H183" s="200" t="s">
        <v>733</v>
      </c>
      <c r="I183" s="24">
        <v>45000</v>
      </c>
      <c r="J183" s="19"/>
      <c r="K183" s="18"/>
      <c r="L183" s="19"/>
      <c r="M183" s="19"/>
      <c r="N183" s="19"/>
      <c r="O183" s="19"/>
      <c r="P183" s="19"/>
      <c r="Q183" s="19"/>
      <c r="R183" s="189">
        <v>29890</v>
      </c>
      <c r="S183" s="81" t="s">
        <v>734</v>
      </c>
      <c r="T183" s="220" t="s">
        <v>616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31" t="s">
        <v>8</v>
      </c>
    </row>
    <row r="184" spans="1:39" s="8" customFormat="1" ht="63">
      <c r="A184" s="194" t="s">
        <v>88</v>
      </c>
      <c r="B184" s="19"/>
      <c r="C184" s="19"/>
      <c r="D184" s="19"/>
      <c r="E184" s="194"/>
      <c r="F184" s="193" t="s">
        <v>602</v>
      </c>
      <c r="G184" s="17"/>
      <c r="H184" s="247" t="s">
        <v>591</v>
      </c>
      <c r="I184" s="31">
        <v>60000</v>
      </c>
      <c r="J184" s="17"/>
      <c r="K184" s="38"/>
      <c r="L184" s="17"/>
      <c r="M184" s="17"/>
      <c r="N184" s="17"/>
      <c r="O184" s="17"/>
      <c r="P184" s="17"/>
      <c r="Q184" s="17"/>
      <c r="R184" s="134">
        <v>18250</v>
      </c>
      <c r="S184" s="81" t="s">
        <v>734</v>
      </c>
      <c r="T184" s="220" t="s">
        <v>616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31" t="s">
        <v>7</v>
      </c>
    </row>
    <row r="185" spans="1:39" s="8" customFormat="1" ht="63">
      <c r="A185" s="194" t="s">
        <v>89</v>
      </c>
      <c r="B185" s="19"/>
      <c r="C185" s="19"/>
      <c r="D185" s="19"/>
      <c r="E185" s="194"/>
      <c r="F185" s="193" t="s">
        <v>603</v>
      </c>
      <c r="G185" s="200" t="s">
        <v>584</v>
      </c>
      <c r="H185" s="200" t="s">
        <v>733</v>
      </c>
      <c r="I185" s="31">
        <v>189390</v>
      </c>
      <c r="J185" s="17"/>
      <c r="K185" s="38"/>
      <c r="L185" s="17"/>
      <c r="M185" s="17"/>
      <c r="N185" s="17"/>
      <c r="O185" s="17"/>
      <c r="P185" s="17"/>
      <c r="Q185" s="17"/>
      <c r="R185" s="134">
        <v>189000</v>
      </c>
      <c r="S185" s="81" t="s">
        <v>734</v>
      </c>
      <c r="T185" s="220" t="s">
        <v>616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31" t="s">
        <v>8</v>
      </c>
    </row>
    <row r="186" spans="1:39" s="8" customFormat="1" ht="336">
      <c r="A186" s="194" t="s">
        <v>90</v>
      </c>
      <c r="B186" s="19"/>
      <c r="C186" s="19"/>
      <c r="D186" s="19"/>
      <c r="E186" s="194"/>
      <c r="F186" s="193" t="s">
        <v>604</v>
      </c>
      <c r="G186" s="200" t="s">
        <v>584</v>
      </c>
      <c r="H186" s="226" t="s">
        <v>735</v>
      </c>
      <c r="I186" s="248">
        <v>40000</v>
      </c>
      <c r="J186" s="226"/>
      <c r="K186" s="232" t="s">
        <v>250</v>
      </c>
      <c r="L186" s="226"/>
      <c r="M186" s="226" t="s">
        <v>536</v>
      </c>
      <c r="N186" s="17"/>
      <c r="O186" s="17"/>
      <c r="P186" s="17"/>
      <c r="Q186" s="17"/>
      <c r="R186" s="231">
        <v>40000</v>
      </c>
      <c r="S186" s="226" t="s">
        <v>736</v>
      </c>
      <c r="T186" s="232">
        <v>100</v>
      </c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31" t="s">
        <v>215</v>
      </c>
    </row>
    <row r="187" spans="1:39" s="8" customFormat="1" ht="63">
      <c r="A187" s="195" t="s">
        <v>141</v>
      </c>
      <c r="B187" s="118"/>
      <c r="C187" s="118"/>
      <c r="D187" s="118"/>
      <c r="E187" s="195"/>
      <c r="F187" s="191" t="s">
        <v>605</v>
      </c>
      <c r="G187" s="200" t="s">
        <v>584</v>
      </c>
      <c r="H187" s="247" t="s">
        <v>591</v>
      </c>
      <c r="I187" s="147">
        <v>173760</v>
      </c>
      <c r="J187" s="65"/>
      <c r="K187" s="64"/>
      <c r="L187" s="65"/>
      <c r="M187" s="65"/>
      <c r="N187" s="65"/>
      <c r="O187" s="65"/>
      <c r="P187" s="65"/>
      <c r="Q187" s="65"/>
      <c r="R187" s="187">
        <v>173760</v>
      </c>
      <c r="S187" s="81" t="s">
        <v>734</v>
      </c>
      <c r="T187" s="220" t="s">
        <v>616</v>
      </c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147" t="s">
        <v>7</v>
      </c>
    </row>
    <row r="188" spans="1:39" s="8" customFormat="1" ht="21">
      <c r="A188" s="209"/>
      <c r="B188" s="119"/>
      <c r="C188" s="119"/>
      <c r="D188" s="119"/>
      <c r="E188" s="209"/>
      <c r="F188" s="210"/>
      <c r="G188" s="87"/>
      <c r="H188" s="87"/>
      <c r="I188" s="148"/>
      <c r="J188" s="87"/>
      <c r="K188" s="98"/>
      <c r="L188" s="87"/>
      <c r="M188" s="87"/>
      <c r="N188" s="87"/>
      <c r="O188" s="87"/>
      <c r="P188" s="87"/>
      <c r="Q188" s="87"/>
      <c r="R188" s="188"/>
      <c r="S188" s="119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148"/>
    </row>
    <row r="189" spans="1:39" s="8" customFormat="1" ht="21">
      <c r="A189" s="197"/>
      <c r="B189" s="198"/>
      <c r="C189" s="198"/>
      <c r="D189" s="198"/>
      <c r="E189" s="197"/>
      <c r="F189" s="206"/>
      <c r="G189" s="68"/>
      <c r="H189" s="68"/>
      <c r="I189" s="136"/>
      <c r="J189" s="68"/>
      <c r="K189" s="70"/>
      <c r="L189" s="68"/>
      <c r="M189" s="68"/>
      <c r="N189" s="68"/>
      <c r="O189" s="68"/>
      <c r="P189" s="68"/>
      <c r="Q189" s="68"/>
      <c r="R189" s="184"/>
      <c r="S189" s="19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136"/>
    </row>
    <row r="190" spans="1:39" s="9" customFormat="1" ht="26.25">
      <c r="A190" s="140"/>
      <c r="B190" s="78"/>
      <c r="C190" s="78"/>
      <c r="D190" s="78"/>
      <c r="E190" s="140"/>
      <c r="F190" s="141" t="s">
        <v>517</v>
      </c>
      <c r="G190" s="78"/>
      <c r="H190" s="78"/>
      <c r="I190" s="142"/>
      <c r="J190" s="78"/>
      <c r="K190" s="116"/>
      <c r="L190" s="78"/>
      <c r="M190" s="68"/>
      <c r="N190" s="68"/>
      <c r="O190" s="68"/>
      <c r="P190" s="68"/>
      <c r="Q190" s="68"/>
      <c r="R190" s="184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136"/>
    </row>
    <row r="191" spans="1:39" s="9" customFormat="1" ht="63">
      <c r="A191" s="49" t="s">
        <v>498</v>
      </c>
      <c r="B191" s="30"/>
      <c r="C191" s="30"/>
      <c r="D191" s="30"/>
      <c r="E191" s="49"/>
      <c r="F191" s="47" t="s">
        <v>518</v>
      </c>
      <c r="G191" s="17" t="s">
        <v>519</v>
      </c>
      <c r="H191" s="17" t="s">
        <v>520</v>
      </c>
      <c r="I191" s="31">
        <v>21600000</v>
      </c>
      <c r="J191" s="17"/>
      <c r="K191" s="38"/>
      <c r="L191" s="17"/>
      <c r="M191" s="17"/>
      <c r="N191" s="17"/>
      <c r="O191" s="17"/>
      <c r="P191" s="17"/>
      <c r="Q191" s="17"/>
      <c r="R191" s="134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31" t="s">
        <v>606</v>
      </c>
    </row>
    <row r="192" spans="1:39" s="9" customFormat="1" ht="21">
      <c r="A192" s="49"/>
      <c r="B192" s="30"/>
      <c r="C192" s="30"/>
      <c r="D192" s="30"/>
      <c r="E192" s="49"/>
      <c r="F192" s="47"/>
      <c r="G192" s="30"/>
      <c r="H192" s="30"/>
      <c r="I192" s="31"/>
      <c r="J192" s="17"/>
      <c r="K192" s="38"/>
      <c r="L192" s="17"/>
      <c r="M192" s="17"/>
      <c r="N192" s="17"/>
      <c r="O192" s="17"/>
      <c r="P192" s="17"/>
      <c r="Q192" s="17"/>
      <c r="R192" s="134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31"/>
    </row>
    <row r="193" spans="10:39" s="144" customFormat="1" ht="12.75">
      <c r="J193" s="145"/>
      <c r="K193" s="145"/>
      <c r="L193" s="145"/>
      <c r="M193" s="145"/>
      <c r="N193" s="145"/>
      <c r="O193" s="145"/>
      <c r="P193" s="145"/>
      <c r="Q193" s="145"/>
      <c r="R193" s="207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</row>
    <row r="194" spans="10:39" s="144" customFormat="1" ht="12.75">
      <c r="J194" s="145"/>
      <c r="K194" s="145"/>
      <c r="L194" s="145"/>
      <c r="M194" s="145"/>
      <c r="N194" s="145"/>
      <c r="O194" s="145"/>
      <c r="P194" s="145"/>
      <c r="Q194" s="145"/>
      <c r="R194" s="207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</row>
    <row r="195" spans="10:39" s="144" customFormat="1" ht="12.75">
      <c r="J195" s="145"/>
      <c r="K195" s="145"/>
      <c r="L195" s="145"/>
      <c r="M195" s="145"/>
      <c r="N195" s="145"/>
      <c r="O195" s="145"/>
      <c r="P195" s="145"/>
      <c r="Q195" s="145"/>
      <c r="R195" s="207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</row>
    <row r="196" spans="10:39" s="144" customFormat="1" ht="12.75">
      <c r="J196" s="145"/>
      <c r="K196" s="145"/>
      <c r="L196" s="145"/>
      <c r="M196" s="145"/>
      <c r="N196" s="145"/>
      <c r="O196" s="145"/>
      <c r="P196" s="145"/>
      <c r="Q196" s="145"/>
      <c r="R196" s="207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</row>
    <row r="197" spans="10:39" s="144" customFormat="1" ht="12.75">
      <c r="J197" s="145"/>
      <c r="K197" s="145"/>
      <c r="L197" s="145"/>
      <c r="M197" s="145"/>
      <c r="N197" s="145"/>
      <c r="O197" s="145"/>
      <c r="P197" s="145"/>
      <c r="Q197" s="145"/>
      <c r="R197" s="207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</row>
    <row r="198" spans="21:39" ht="12.75"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</row>
    <row r="199" spans="21:39" ht="12.75"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</row>
    <row r="200" spans="21:39" ht="12.75"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</row>
    <row r="201" spans="21:39" ht="12.75"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</row>
    <row r="202" spans="21:39" ht="12.75"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</row>
    <row r="203" spans="21:39" ht="12.75"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</row>
    <row r="204" spans="21:39" ht="12.75"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</row>
    <row r="205" spans="21:39" ht="12.75"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</row>
    <row r="206" spans="21:39" ht="12.75"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</row>
    <row r="207" spans="21:39" ht="12.75"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</row>
    <row r="208" spans="21:39" ht="12.75"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</row>
    <row r="209" spans="21:39" ht="12.75"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</row>
    <row r="210" spans="21:39" ht="12.75"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</row>
    <row r="211" spans="21:39" ht="12.75"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</row>
    <row r="212" spans="21:39" ht="12.75"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</row>
    <row r="213" spans="21:39" ht="12.75"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</row>
    <row r="214" spans="21:39" ht="12.75"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</row>
    <row r="215" spans="21:39" ht="12.75"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</row>
    <row r="216" spans="21:39" ht="12.75"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</row>
    <row r="217" spans="21:39" ht="12.75"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</row>
    <row r="218" spans="21:39" ht="12.75"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</row>
    <row r="219" spans="21:39" ht="12.75"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</row>
    <row r="220" spans="21:39" ht="12.75"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</row>
    <row r="221" spans="21:39" ht="12.75"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</row>
    <row r="222" spans="21:39" ht="12.75"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</row>
    <row r="223" spans="21:39" ht="12.75"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</row>
    <row r="224" spans="21:39" ht="12.75"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</row>
    <row r="225" spans="21:39" ht="12.75"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</row>
    <row r="226" spans="21:39" ht="12.75"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</row>
    <row r="227" spans="21:39" ht="12.75"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</row>
    <row r="228" spans="21:39" ht="12.75"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</row>
    <row r="229" spans="21:39" ht="12.75"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</row>
    <row r="230" spans="21:39" ht="12.75"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</row>
    <row r="231" spans="21:39" ht="12.75"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</row>
    <row r="232" spans="21:39" ht="12.75"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</row>
    <row r="233" spans="21:39" ht="12.75"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</row>
    <row r="234" spans="21:39" ht="12.75"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</row>
    <row r="235" spans="21:39" ht="12.75"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</row>
    <row r="236" spans="21:39" ht="12.75"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</row>
    <row r="237" spans="21:39" ht="12.75"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</row>
    <row r="238" spans="21:39" ht="12.75"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</row>
    <row r="239" spans="21:39" ht="12.75"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</row>
    <row r="240" spans="21:39" ht="12.75"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</row>
    <row r="241" spans="21:39" ht="12.75"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</row>
    <row r="242" spans="21:39" ht="12.75"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</row>
    <row r="243" spans="21:39" ht="12.75"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</row>
    <row r="244" spans="21:39" ht="12.75"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</row>
    <row r="245" spans="21:39" ht="12.75"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</row>
    <row r="246" spans="21:39" ht="12.75"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</row>
    <row r="247" spans="21:39" ht="12.75"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</row>
    <row r="248" spans="21:39" ht="12.75"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</row>
    <row r="249" spans="21:39" ht="12.75"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</row>
    <row r="250" spans="21:39" ht="12.75"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</row>
    <row r="251" spans="21:39" ht="12.75"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</row>
    <row r="252" spans="21:39" ht="12.75"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</row>
    <row r="253" spans="21:39" ht="12.75"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</row>
    <row r="254" spans="21:39" ht="12.75"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</row>
    <row r="255" spans="21:39" ht="12.75"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</row>
    <row r="256" spans="21:39" ht="12.75"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</row>
    <row r="257" spans="21:39" ht="12.75"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</row>
    <row r="258" spans="21:39" ht="12.75"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</row>
    <row r="259" spans="21:39" ht="12.75"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</row>
    <row r="260" spans="21:39" ht="12.75"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</row>
    <row r="261" spans="21:39" ht="12.75"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</row>
    <row r="262" spans="21:39" ht="12.75"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</row>
    <row r="263" spans="21:39" ht="12.75"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</row>
    <row r="264" spans="21:39" ht="12.75"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</row>
    <row r="265" spans="21:39" ht="12.75"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</row>
    <row r="266" spans="21:39" ht="12.75"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</row>
    <row r="267" spans="21:39" ht="12.75"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</row>
    <row r="268" spans="21:39" ht="12.75"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</row>
    <row r="269" spans="21:39" ht="12.75"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</row>
    <row r="270" spans="21:39" ht="12.75"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</row>
    <row r="271" spans="21:39" ht="12.75"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</row>
    <row r="272" spans="21:39" ht="12.75"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</row>
    <row r="273" spans="21:39" ht="12.75"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</row>
    <row r="274" spans="21:39" ht="12.75"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</row>
    <row r="275" spans="21:39" ht="12.75"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</row>
    <row r="276" spans="21:39" ht="12.75"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</row>
    <row r="277" spans="21:39" ht="12.75"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</row>
    <row r="278" spans="21:39" ht="12.75"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</row>
    <row r="279" spans="21:39" ht="12.75"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</row>
    <row r="280" spans="21:39" ht="12.75"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</row>
    <row r="281" spans="21:39" ht="12.75"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</row>
    <row r="282" spans="21:39" ht="12.75"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</row>
    <row r="283" spans="21:39" ht="12.75"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</row>
    <row r="284" spans="21:39" ht="12.75"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</row>
    <row r="285" spans="21:39" ht="12.75"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</row>
    <row r="286" spans="21:39" ht="12.75"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</row>
    <row r="287" spans="21:39" ht="12.75"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</row>
    <row r="288" spans="21:39" ht="12.75"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</row>
    <row r="289" spans="21:39" ht="12.75"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</row>
    <row r="290" spans="21:39" ht="12.75"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</row>
    <row r="291" spans="21:39" ht="12.75"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</row>
    <row r="292" spans="21:39" ht="12.75"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</row>
    <row r="293" spans="21:39" ht="12.75"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</row>
    <row r="294" spans="21:39" ht="12.75"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</row>
    <row r="295" spans="21:39" ht="12.75"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</row>
    <row r="296" spans="21:39" ht="12.75"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</row>
    <row r="297" spans="21:39" ht="12.75"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</row>
    <row r="298" spans="21:39" ht="12.75"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</row>
    <row r="299" spans="21:39" ht="12.75"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</row>
    <row r="300" spans="21:39" ht="12.75"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</row>
    <row r="301" spans="21:39" ht="12.75"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</row>
    <row r="302" spans="21:39" ht="12.75"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</row>
    <row r="303" spans="21:39" ht="12.75"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</row>
    <row r="304" spans="21:39" ht="12.75"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</row>
    <row r="305" spans="21:39" ht="12.75"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</row>
    <row r="306" spans="21:39" ht="12.75"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</row>
    <row r="307" spans="21:39" ht="12.75"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</row>
    <row r="308" spans="21:39" ht="12.75"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</row>
    <row r="309" spans="21:39" ht="12.75"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</row>
    <row r="310" spans="21:39" ht="12.75"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</row>
    <row r="311" spans="21:39" ht="12.75"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</row>
    <row r="312" spans="21:39" ht="12.75"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</row>
    <row r="313" spans="21:39" ht="12.75"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</row>
    <row r="314" spans="21:39" ht="12.75"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</row>
    <row r="315" spans="21:39" ht="12.75"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</row>
    <row r="316" spans="21:39" ht="12.75"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</row>
    <row r="317" spans="21:39" ht="12.75"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</row>
    <row r="318" spans="21:39" ht="12.75"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</row>
    <row r="319" spans="21:39" ht="12.75"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</row>
    <row r="320" spans="21:39" ht="12.75"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</row>
    <row r="321" spans="21:39" ht="12.75"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</row>
    <row r="322" spans="21:39" ht="12.75"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</row>
    <row r="323" spans="21:39" ht="12.75"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</row>
    <row r="324" spans="21:39" ht="12.75"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</row>
    <row r="325" spans="21:39" ht="12.75"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</row>
    <row r="326" spans="21:39" ht="12.75"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</row>
    <row r="327" spans="21:39" ht="12.75"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</row>
    <row r="328" spans="21:39" ht="12.75"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</row>
    <row r="329" spans="21:39" ht="12.75"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</row>
    <row r="330" spans="21:39" ht="12.75"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</row>
    <row r="331" spans="21:39" ht="12.75"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</row>
    <row r="332" spans="21:39" ht="12.75"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</row>
  </sheetData>
  <sheetProtection/>
  <autoFilter ref="A4:AM193"/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7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Maew</dc:creator>
  <cp:keywords/>
  <dc:description/>
  <cp:lastModifiedBy>benjapak.m</cp:lastModifiedBy>
  <cp:lastPrinted>2009-07-03T10:24:07Z</cp:lastPrinted>
  <dcterms:created xsi:type="dcterms:W3CDTF">2008-11-18T13:28:31Z</dcterms:created>
  <dcterms:modified xsi:type="dcterms:W3CDTF">2009-09-16T11:12:24Z</dcterms:modified>
  <cp:category/>
  <cp:version/>
  <cp:contentType/>
  <cp:contentStatus/>
</cp:coreProperties>
</file>